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C9592BA-D5FE-4039-9388-68CECDAC0BB5}" xr6:coauthVersionLast="47" xr6:coauthVersionMax="47" xr10:uidLastSave="{00000000-0000-0000-0000-000000000000}"/>
  <bookViews>
    <workbookView xWindow="-120" yWindow="-120" windowWidth="29040" windowHeight="15840" tabRatio="751" activeTab="12" xr2:uid="{00000000-000D-0000-FFFF-FFFF00000000}"/>
  </bookViews>
  <sheets>
    <sheet name="TOTAL" sheetId="16" r:id="rId1"/>
    <sheet name="Ian" sheetId="7" r:id="rId2"/>
    <sheet name="febr" sheetId="6" r:id="rId3"/>
    <sheet name="martie" sheetId="5" r:id="rId4"/>
    <sheet name="april" sheetId="1" r:id="rId5"/>
    <sheet name="mai" sheetId="4" r:id="rId6"/>
    <sheet name="iunie" sheetId="10" r:id="rId7"/>
    <sheet name="iulie" sheetId="9" r:id="rId8"/>
    <sheet name="august" sheetId="11" r:id="rId9"/>
    <sheet name="sept" sheetId="13" r:id="rId10"/>
    <sheet name="oct" sheetId="12" r:id="rId11"/>
    <sheet name="nov" sheetId="14" r:id="rId12"/>
    <sheet name="dec" sheetId="15" r:id="rId13"/>
  </sheets>
  <calcPr calcId="191029"/>
</workbook>
</file>

<file path=xl/calcChain.xml><?xml version="1.0" encoding="utf-8"?>
<calcChain xmlns="http://schemas.openxmlformats.org/spreadsheetml/2006/main">
  <c r="C10" i="16" l="1"/>
  <c r="C9" i="16"/>
  <c r="C13" i="15"/>
  <c r="C45" i="14" l="1"/>
  <c r="C50" i="13" l="1"/>
  <c r="C41" i="4" l="1"/>
  <c r="C41" i="1" l="1"/>
  <c r="C61" i="15" l="1"/>
  <c r="C59" i="14" l="1"/>
  <c r="C41" i="12"/>
  <c r="C34" i="13"/>
  <c r="C41" i="11"/>
  <c r="C57" i="10" l="1"/>
  <c r="C36" i="10"/>
  <c r="C10" i="10"/>
  <c r="C65" i="4"/>
  <c r="C70" i="1"/>
  <c r="C65" i="5" l="1"/>
  <c r="C37" i="5"/>
  <c r="C10" i="5"/>
  <c r="C40" i="6"/>
  <c r="C87" i="15"/>
  <c r="C61" i="12" l="1"/>
  <c r="C10" i="11"/>
  <c r="C59" i="9"/>
  <c r="C37" i="9"/>
  <c r="C10" i="4" l="1"/>
  <c r="C10" i="1"/>
  <c r="C57" i="6"/>
  <c r="C10" i="6"/>
  <c r="C33" i="7"/>
  <c r="C14" i="16" s="1"/>
  <c r="C23" i="7"/>
  <c r="C10" i="7"/>
  <c r="D14" i="16" l="1"/>
  <c r="G14" i="16" s="1"/>
  <c r="D13" i="16"/>
  <c r="D10" i="16"/>
  <c r="G10" i="16" s="1"/>
  <c r="D9" i="16"/>
  <c r="C10" i="14"/>
  <c r="C10" i="13"/>
  <c r="C10" i="12"/>
  <c r="C29" i="11"/>
  <c r="C13" i="16" s="1"/>
  <c r="C10" i="9"/>
  <c r="G13" i="16" l="1"/>
  <c r="C15" i="16" l="1"/>
  <c r="C11" i="16" l="1"/>
  <c r="G9" i="16"/>
</calcChain>
</file>

<file path=xl/sharedStrings.xml><?xml version="1.0" encoding="utf-8"?>
<sst xmlns="http://schemas.openxmlformats.org/spreadsheetml/2006/main" count="1912" uniqueCount="751">
  <si>
    <t>Nr. crt</t>
  </si>
  <si>
    <t>DATA PLATII</t>
  </si>
  <si>
    <t>SUMA PLĂTITĂ</t>
  </si>
  <si>
    <t>BENEFICIAR</t>
  </si>
  <si>
    <t>EXPLICATIE</t>
  </si>
  <si>
    <t>A</t>
  </si>
  <si>
    <t>CHELTUIELI DE PERSONAL</t>
  </si>
  <si>
    <t>B</t>
  </si>
  <si>
    <t>TOTAL chelt cu bunuri şi servicii</t>
  </si>
  <si>
    <t>C</t>
  </si>
  <si>
    <t>Institutia Prefectului-judetul Bihor</t>
  </si>
  <si>
    <t>Compartiment Financiar-contabilitate</t>
  </si>
  <si>
    <t xml:space="preserve"> Salarii aferente lunii decembrie</t>
  </si>
  <si>
    <t>Angajati IP Bihor cap. 51.01 (prefectura)</t>
  </si>
  <si>
    <t>Angajati IP Bihor cap. 61.50 (politisti permise si pasap)</t>
  </si>
  <si>
    <t>TOTAL</t>
  </si>
  <si>
    <t>CHELTUIELI CU BUNURI ŞI SERVICII CAP 51.01</t>
  </si>
  <si>
    <t>CHELTUIELI CU BUNURI ŞI SERVICII CAP 61.50</t>
  </si>
  <si>
    <t xml:space="preserve"> Salarii aferente lunii ianuarie</t>
  </si>
  <si>
    <t xml:space="preserve"> Salarii aferente lunii februarie</t>
  </si>
  <si>
    <t xml:space="preserve"> Salarii aferente lunii martie</t>
  </si>
  <si>
    <t xml:space="preserve"> Salarii aferente lunii aprilie</t>
  </si>
  <si>
    <t xml:space="preserve"> Salarii aferente lunii mai</t>
  </si>
  <si>
    <t xml:space="preserve"> Salarii aferente lunii iunie</t>
  </si>
  <si>
    <t xml:space="preserve"> Salarii aferente lunii noiembrie</t>
  </si>
  <si>
    <t xml:space="preserve"> Salarii aferente lunii octombrie</t>
  </si>
  <si>
    <t xml:space="preserve"> Salarii aferente lunii septembrie</t>
  </si>
  <si>
    <t xml:space="preserve"> Salarii aferente lunii august</t>
  </si>
  <si>
    <t xml:space="preserve"> Salarii aferente lunii iulie</t>
  </si>
  <si>
    <t>CHELTUIELI CU BUNURI ŞI SERVICII</t>
  </si>
  <si>
    <t>Capitolul  51.01 -prefectura</t>
  </si>
  <si>
    <t>Total an bunuri si servicii</t>
  </si>
  <si>
    <t>Capitolul  61.50 -politisti</t>
  </si>
  <si>
    <t>TOTAL chelt cu bunuri şi servicii 51.01</t>
  </si>
  <si>
    <t>TOTAL chelt cu bunuri şi servicii 61.50</t>
  </si>
  <si>
    <t>buget an</t>
  </si>
  <si>
    <t>media lunara</t>
  </si>
  <si>
    <t xml:space="preserve"> Total salarii</t>
  </si>
  <si>
    <t>SUME</t>
  </si>
  <si>
    <t>cheltuit cumulat</t>
  </si>
  <si>
    <t>Vazut, ordonator de credite</t>
  </si>
  <si>
    <t>Prefect</t>
  </si>
  <si>
    <t>Dumitru Țiplea</t>
  </si>
  <si>
    <t>Consilier</t>
  </si>
  <si>
    <t>Coordonator</t>
  </si>
  <si>
    <t>Emil Berdie</t>
  </si>
  <si>
    <t>Situatia plăților  efectuate - octombrie 2021</t>
  </si>
  <si>
    <t>Intocmit</t>
  </si>
  <si>
    <t>Coordonator Financiar contabilitate</t>
  </si>
  <si>
    <t>Prefect, Dumitru Țiplea</t>
  </si>
  <si>
    <t>SERV CONSULTANTA CNF CONTRACT</t>
  </si>
  <si>
    <t>Analiza executie buget (%)</t>
  </si>
  <si>
    <t>Manager public</t>
  </si>
  <si>
    <t>VAZUT</t>
  </si>
  <si>
    <t>PREFECT, DUMITRU ȚIPLEA</t>
  </si>
  <si>
    <t xml:space="preserve">DIGITAL COWBOYS </t>
  </si>
  <si>
    <t xml:space="preserve"> </t>
  </si>
  <si>
    <t xml:space="preserve">                       Manager public</t>
  </si>
  <si>
    <t xml:space="preserve">                                     Manager public</t>
  </si>
  <si>
    <t>Diana Broinaș</t>
  </si>
  <si>
    <t>Nr.crt.</t>
  </si>
  <si>
    <t>13.01.2022</t>
  </si>
  <si>
    <t>14.01.2022</t>
  </si>
  <si>
    <t>Întocmit</t>
  </si>
  <si>
    <t>TINMAR ENERGY SA</t>
  </si>
  <si>
    <t>TERMOFICARE ORADEA SA</t>
  </si>
  <si>
    <t>RER VEST SA</t>
  </si>
  <si>
    <t>COMPANIA DE APA ORADEA SA</t>
  </si>
  <si>
    <t>OMV PETROM MARKETING SRL</t>
  </si>
  <si>
    <t>COMPANIA DE INFORMATICA NEAMT</t>
  </si>
  <si>
    <t>ORANGE</t>
  </si>
  <si>
    <t>CN POSTA ROMANA SA</t>
  </si>
  <si>
    <t>DEDEMAN SRL</t>
  </si>
  <si>
    <t>INDECO SOFT SRL</t>
  </si>
  <si>
    <t>EN ELECTRICA DEC 21</t>
  </si>
  <si>
    <t>EN TERMICA DEC 21</t>
  </si>
  <si>
    <t>TRANSP DESEU DEC 21</t>
  </si>
  <si>
    <t>APA CANAL DEC 21</t>
  </si>
  <si>
    <t xml:space="preserve">COMBUSTIBIL </t>
  </si>
  <si>
    <t>AB LEX IANUARIE 2022</t>
  </si>
  <si>
    <t>AB TEL DEC 2021</t>
  </si>
  <si>
    <t xml:space="preserve">TIMBRE </t>
  </si>
  <si>
    <t>SOLUTIE DEZGHETAT RACLETA AUTO</t>
  </si>
  <si>
    <t>ASISTENTA TEHNICA CNF CNTR</t>
  </si>
  <si>
    <t>25.01.2022</t>
  </si>
  <si>
    <t>ROXADERA SRL</t>
  </si>
  <si>
    <t>TRANSP DESEU DEC 2021</t>
  </si>
  <si>
    <t>SERV DEZINFECTIE</t>
  </si>
  <si>
    <t>01.02.2022</t>
  </si>
  <si>
    <t>RCS&amp;RDS SA</t>
  </si>
  <si>
    <t>AB CABLU TV INTERNET IANUARIE 22</t>
  </si>
  <si>
    <t>Situatia plăților  efectuate - ianuarie 2022</t>
  </si>
  <si>
    <t>03.02.2022</t>
  </si>
  <si>
    <t>DIFERENTA FACT EN TERMICA DEC 21</t>
  </si>
  <si>
    <t>04.02.2022</t>
  </si>
  <si>
    <t>BLAGA IRINA</t>
  </si>
  <si>
    <t>DEPLASARE MARGHITA</t>
  </si>
  <si>
    <t>09.02.2022</t>
  </si>
  <si>
    <t>ORANGE ROMANIA</t>
  </si>
  <si>
    <t>TRANSP DESEU IANUARIE 2022</t>
  </si>
  <si>
    <t>AB TELEFONIE IANUARIE 2022</t>
  </si>
  <si>
    <t>11.02.2022</t>
  </si>
  <si>
    <t>POLIGRAFIA OFFSET PRINT SEL</t>
  </si>
  <si>
    <t>ORDIN DE SERVICIU MAI</t>
  </si>
  <si>
    <t>DIGITAL COWBOYS SRL</t>
  </si>
  <si>
    <t>INTERBROKER DE ASIGURARE SRL</t>
  </si>
  <si>
    <t>RCA PT MAI 44586</t>
  </si>
  <si>
    <t>SERV DEZINFECTIE CNF CONTRACT</t>
  </si>
  <si>
    <t>16.02.2022</t>
  </si>
  <si>
    <t>COVORASE</t>
  </si>
  <si>
    <t xml:space="preserve">DIV MATERIALE </t>
  </si>
  <si>
    <t>17.02.2022</t>
  </si>
  <si>
    <t>REPRO BIROTICA SRL</t>
  </si>
  <si>
    <t>TONERE</t>
  </si>
  <si>
    <t>07.02.2022</t>
  </si>
  <si>
    <t xml:space="preserve">OMV PETROM RO </t>
  </si>
  <si>
    <t>COMBUSTIBIL</t>
  </si>
  <si>
    <t xml:space="preserve">CN POSTA ROMANA </t>
  </si>
  <si>
    <t>TIMBRE</t>
  </si>
  <si>
    <t xml:space="preserve">TELEKOM ROMANIA </t>
  </si>
  <si>
    <t xml:space="preserve">CARWASH VULCPREST </t>
  </si>
  <si>
    <t>SPALARI AUTO IAN 2022</t>
  </si>
  <si>
    <t>ASTROMELIA</t>
  </si>
  <si>
    <t>COROANA NATURALA</t>
  </si>
  <si>
    <t>TRANSPORT DESEU MENAJER DEC 21</t>
  </si>
  <si>
    <t>CJ BH</t>
  </si>
  <si>
    <t>TELEKOM ROMANIA</t>
  </si>
  <si>
    <t>AB TEL DEC 21</t>
  </si>
  <si>
    <t>21.02.2022</t>
  </si>
  <si>
    <t>CEC - ridicare numerar</t>
  </si>
  <si>
    <t>CHELTUIELI DEPLASARE</t>
  </si>
  <si>
    <t>23.02.2022</t>
  </si>
  <si>
    <t>AB LEX FEBRUARIE 2022</t>
  </si>
  <si>
    <t xml:space="preserve">CN INFORMATICA NEAMT </t>
  </si>
  <si>
    <t>18.02.2022</t>
  </si>
  <si>
    <t>RCA PT MAI 30969</t>
  </si>
  <si>
    <t>24.02.2022</t>
  </si>
  <si>
    <t>RALMAR DESIGN SRL</t>
  </si>
  <si>
    <t>EN TERMICA IAN 22</t>
  </si>
  <si>
    <t>AB TEL IAN 22</t>
  </si>
  <si>
    <t>STAMPILA PRINTER 30</t>
  </si>
  <si>
    <t>14.02.2020</t>
  </si>
  <si>
    <t>14.02.2022</t>
  </si>
  <si>
    <t>FADO TRADE SRL</t>
  </si>
  <si>
    <t>RAVI CORPORATION SRL</t>
  </si>
  <si>
    <t>COMPUTECH SRL</t>
  </si>
  <si>
    <t>DANTE INTERNATIONAL SA</t>
  </si>
  <si>
    <t>25.02.2022</t>
  </si>
  <si>
    <t xml:space="preserve">APA CANAL </t>
  </si>
  <si>
    <t xml:space="preserve">ACUMULATOR </t>
  </si>
  <si>
    <t xml:space="preserve">SSD </t>
  </si>
  <si>
    <t xml:space="preserve">DDR KINGSTON </t>
  </si>
  <si>
    <t xml:space="preserve">TV SAMSUNG </t>
  </si>
  <si>
    <t>APA CANAL</t>
  </si>
  <si>
    <t>28.02.2022</t>
  </si>
  <si>
    <t>EN ELECTRICA IAN 2022</t>
  </si>
  <si>
    <t>CHELTUIELI MATERIALE</t>
  </si>
  <si>
    <t xml:space="preserve">DRPCIV </t>
  </si>
  <si>
    <t>RECUPERARE UTILITATI</t>
  </si>
  <si>
    <t>Situatia plăților  efectuate - februarie 2022</t>
  </si>
  <si>
    <t>POLIGRAFIA OFFSET PRINT SRL</t>
  </si>
  <si>
    <t>CARWASH VULCPREST SRL</t>
  </si>
  <si>
    <t>SPALARI AUTO FEBRUARIE 2022</t>
  </si>
  <si>
    <t>BATERII ALCALINE</t>
  </si>
  <si>
    <t>04.03.2022</t>
  </si>
  <si>
    <t xml:space="preserve">TINMAR ENERGY SA </t>
  </si>
  <si>
    <t>DIF FACT EN ELECTRICA IAN 2022</t>
  </si>
  <si>
    <t>AB CABLU TV INTERNET FEBRUARIE 22</t>
  </si>
  <si>
    <t>07.03.2022</t>
  </si>
  <si>
    <t>01.03.2022</t>
  </si>
  <si>
    <t>ELECTRICA FURNIZAREA</t>
  </si>
  <si>
    <t>COTA PARTE ENERGIE ELECTRICA</t>
  </si>
  <si>
    <t>BUGETUL DE STAT</t>
  </si>
  <si>
    <t>VIRAT CV UTILITATI RECUP AFERENTE 2021</t>
  </si>
  <si>
    <t xml:space="preserve">DANTE INTERNATIONAL </t>
  </si>
  <si>
    <t>CABLURI RETEA</t>
  </si>
  <si>
    <t>09.03.2022</t>
  </si>
  <si>
    <t>CJ BIHOR</t>
  </si>
  <si>
    <t xml:space="preserve">TRANSP DESEU, APA CANAL </t>
  </si>
  <si>
    <t>CN POSTA ROMANA</t>
  </si>
  <si>
    <t>11.03.2022</t>
  </si>
  <si>
    <t>AB TEL FEBRUARIE 22</t>
  </si>
  <si>
    <t>ASISTENTA TEHNICA CID FEBRUARIE 22</t>
  </si>
  <si>
    <t>14.03.2022</t>
  </si>
  <si>
    <t>SELGROS CASH CARRY SRL</t>
  </si>
  <si>
    <t>TRANSPORT DESEU FEBRUARIE 2022</t>
  </si>
  <si>
    <t xml:space="preserve">PRODUSE PROTOCOL </t>
  </si>
  <si>
    <t>15.03.2022</t>
  </si>
  <si>
    <t>VETRO DESIGN SRL</t>
  </si>
  <si>
    <t>MANOPRINTING SYSTEM SRL</t>
  </si>
  <si>
    <t>ALVEROSAL SRL</t>
  </si>
  <si>
    <t>KIT TRUSA SANITARA</t>
  </si>
  <si>
    <t>DIVERSE MATERIALE</t>
  </si>
  <si>
    <t xml:space="preserve">SCARI </t>
  </si>
  <si>
    <t>BC</t>
  </si>
  <si>
    <t>RECEPTIE</t>
  </si>
  <si>
    <t>17.03.2022</t>
  </si>
  <si>
    <t>APA CANAL FEBRUARIE 2022</t>
  </si>
  <si>
    <t>DIF TV SAMSUNG</t>
  </si>
  <si>
    <t>SMART DISTRIBUTION SRL</t>
  </si>
  <si>
    <t xml:space="preserve">GEANTA LAPTOP </t>
  </si>
  <si>
    <t>TUSURI</t>
  </si>
  <si>
    <t>ASTROMELIA SRL</t>
  </si>
  <si>
    <t>SUPERMARKET SERVICE SRL</t>
  </si>
  <si>
    <t>COROANE NATURALE</t>
  </si>
  <si>
    <t>18.03.2022</t>
  </si>
  <si>
    <t>ASPIRATOR KARCHER</t>
  </si>
  <si>
    <t>21.03.2022</t>
  </si>
  <si>
    <t>BUTNARIU COSMIN</t>
  </si>
  <si>
    <t>CHELT DEPLASARE</t>
  </si>
  <si>
    <t>TERMOFICARE ORADEA</t>
  </si>
  <si>
    <t>INFORMATICA NEAMT</t>
  </si>
  <si>
    <t>ENERGIE TERMICA FEBRUARIE 2022</t>
  </si>
  <si>
    <t>AB LEX MARTIE 2022</t>
  </si>
  <si>
    <t>REGISTRE RADIERI SRPCIV</t>
  </si>
  <si>
    <t>24.03.2022</t>
  </si>
  <si>
    <t>ENERGIE ELECTRICA FEBRUARIE 2022</t>
  </si>
  <si>
    <t>ELECTRICA FURNIZARE SA</t>
  </si>
  <si>
    <t>JUDETUL BIHOR</t>
  </si>
  <si>
    <t>INFO TRUST SRL</t>
  </si>
  <si>
    <t>ENERGIE ELECTRICA</t>
  </si>
  <si>
    <t>TRANSP DESEU SI  APA CANAL FEBRUARIE 2022</t>
  </si>
  <si>
    <t>LICENTA BITDEFENDER</t>
  </si>
  <si>
    <t>25.03.2022</t>
  </si>
  <si>
    <t>RIDICARE NUMERAR</t>
  </si>
  <si>
    <t>CHELT DEPLASARE LAZA, BLAGA</t>
  </si>
  <si>
    <t>29.03.2022</t>
  </si>
  <si>
    <t>AB CABLU TV INTERNET MARTIE 22</t>
  </si>
  <si>
    <t>FIRE ELECTRIC EUROSERVICE SRL</t>
  </si>
  <si>
    <t>DETECTOR FUM</t>
  </si>
  <si>
    <t>INTERBROKER DE ASIGURARE</t>
  </si>
  <si>
    <t>RCA PT MAI 41754</t>
  </si>
  <si>
    <t>30.03.2022</t>
  </si>
  <si>
    <t>SPALARI AUTO MARTIE 2022</t>
  </si>
  <si>
    <t>COTA PARTE ENERGIE ELECTRICA IAN 22</t>
  </si>
  <si>
    <t>DEPLASARI</t>
  </si>
  <si>
    <t>22.03.2022</t>
  </si>
  <si>
    <t>23.03.2022</t>
  </si>
  <si>
    <t>AEP</t>
  </si>
  <si>
    <t>Situatia plăților  efectuate - martie 2022</t>
  </si>
  <si>
    <t>05.04.2022</t>
  </si>
  <si>
    <t>SSD 256GB</t>
  </si>
  <si>
    <t xml:space="preserve">RO ET CO INTERNATIONAL </t>
  </si>
  <si>
    <t>DESKTOP DELL</t>
  </si>
  <si>
    <t>EN ELECTRICA DEC 2021</t>
  </si>
  <si>
    <t>HELION SECURITY SRL</t>
  </si>
  <si>
    <t xml:space="preserve">JAGUAR SRL </t>
  </si>
  <si>
    <t>COTA PARTE EN ELECTRICA</t>
  </si>
  <si>
    <t xml:space="preserve">PRODUSE CURATENIE </t>
  </si>
  <si>
    <t>MODUL REPETOR PT SISTEM INCEDIU</t>
  </si>
  <si>
    <t>SSD 480GB</t>
  </si>
  <si>
    <t>MANER USA</t>
  </si>
  <si>
    <t>MONTAJ MODUL REPETOR</t>
  </si>
  <si>
    <t>07.04.2022</t>
  </si>
  <si>
    <t>DOKTOR PRINTER SRL</t>
  </si>
  <si>
    <t>COMBUSTIBIL MARTIE 2022</t>
  </si>
  <si>
    <t>AB TEL MARTIE 2022</t>
  </si>
  <si>
    <t>PLACA DE SUNET</t>
  </si>
  <si>
    <t>HDD SI CABLURI</t>
  </si>
  <si>
    <t>ASISTENTA TEHNICA CID MARTIE 22</t>
  </si>
  <si>
    <t>REPARAT SURSA</t>
  </si>
  <si>
    <t>OB</t>
  </si>
  <si>
    <t>14.04.2022</t>
  </si>
  <si>
    <t>DEPLASARE BERDEA DANIELA</t>
  </si>
  <si>
    <t>CEC 8 - RIDICARE NR CHELT DEPLASARE</t>
  </si>
  <si>
    <t>PREFECT DUMITRU TIPLEA</t>
  </si>
  <si>
    <t>DEPLASARE BUCURESTI</t>
  </si>
  <si>
    <t>DIGITAL COWBOYS</t>
  </si>
  <si>
    <t>DNS BIROTICA SRL</t>
  </si>
  <si>
    <t xml:space="preserve">BUTNARIU COSMIN </t>
  </si>
  <si>
    <t>JUST TOP OFFICE SRL</t>
  </si>
  <si>
    <t>DOAR CAFEA BUNA SRL</t>
  </si>
  <si>
    <t>19.04.2022</t>
  </si>
  <si>
    <t>CONDICI</t>
  </si>
  <si>
    <t>EN ELECTRICA IAN SI FEBR  22</t>
  </si>
  <si>
    <t>TRANSPORT DESEU MARTIE 2022</t>
  </si>
  <si>
    <t>USB</t>
  </si>
  <si>
    <t>REPARATII USA</t>
  </si>
  <si>
    <t>TRANSPORT DESEU MARTIE 22</t>
  </si>
  <si>
    <t>CUTII CASETE DE VALORI</t>
  </si>
  <si>
    <t>APA - PROTOCOL</t>
  </si>
  <si>
    <t>CAFEA - PROTOCOL</t>
  </si>
  <si>
    <t>13.04.2022</t>
  </si>
  <si>
    <t>20.04.2022</t>
  </si>
  <si>
    <t>21.04.2022</t>
  </si>
  <si>
    <t>ENERGIE TERMICA MARTIE 2022</t>
  </si>
  <si>
    <t>ENERGIE ELECTRICA MARTIE 2022</t>
  </si>
  <si>
    <t xml:space="preserve"> APA CANAL MARTIE 2022</t>
  </si>
  <si>
    <t>AB LEX APRILIE 2022</t>
  </si>
  <si>
    <t>RO ET CO INTERNATIONAL SA</t>
  </si>
  <si>
    <t xml:space="preserve">APA CANAL MARTIE 2022 </t>
  </si>
  <si>
    <t>REPARAT UPS</t>
  </si>
  <si>
    <t>SCAUN BIROU</t>
  </si>
  <si>
    <t>RCS RDS SA</t>
  </si>
  <si>
    <t>LECOM  BIROTICA ARDEAL SRL</t>
  </si>
  <si>
    <t>29.04.2022</t>
  </si>
  <si>
    <t xml:space="preserve">AB TEL MARTIE </t>
  </si>
  <si>
    <t>SPALARI AUTO SI SCHIMB ANVELOPE</t>
  </si>
  <si>
    <t>CARTUS TONER CANON</t>
  </si>
  <si>
    <t>AB TV INTERNET</t>
  </si>
  <si>
    <t>DISTRUGATOARE DOCUMENTE</t>
  </si>
  <si>
    <t>04.04.2022</t>
  </si>
  <si>
    <t>FURNITURI</t>
  </si>
  <si>
    <t>TRANSPORT DESEU, APA CANAL</t>
  </si>
  <si>
    <t>ABONAMENT TELEFON MARTIE</t>
  </si>
  <si>
    <t>SPALARI AUTO</t>
  </si>
  <si>
    <t>SCHIMB ANVELOPE</t>
  </si>
  <si>
    <t>Situatia plăților  efectuate - aprilie 2022</t>
  </si>
  <si>
    <t>MINISTERUL AFACERILOR INTERNE</t>
  </si>
  <si>
    <t>FURNITURI DE BIROU</t>
  </si>
  <si>
    <t>AB TELEFONIE APRILIE 22</t>
  </si>
  <si>
    <t xml:space="preserve">AB CABLU TV APRILIE 22 </t>
  </si>
  <si>
    <t>MATERIALE DIVERSE</t>
  </si>
  <si>
    <t>ASIS TEHNICA CID CNF CNTR APRILIE 2022</t>
  </si>
  <si>
    <t>Abonam Pentru Patrie trimestrul II 2022</t>
  </si>
  <si>
    <t>10.05.2022</t>
  </si>
  <si>
    <t>Ridicare numerar cv mat sanitare</t>
  </si>
  <si>
    <t xml:space="preserve">HARTIE XEROX </t>
  </si>
  <si>
    <t>EN ELECTRICA APRILIE 22</t>
  </si>
  <si>
    <t xml:space="preserve">TONERE  </t>
  </si>
  <si>
    <t xml:space="preserve">SCAUN BIROU </t>
  </si>
  <si>
    <t>13.05.2022</t>
  </si>
  <si>
    <t>11.05.2022</t>
  </si>
  <si>
    <t>PASCA MARIUS</t>
  </si>
  <si>
    <t xml:space="preserve">ASTROMELIA </t>
  </si>
  <si>
    <t>12.05.2022</t>
  </si>
  <si>
    <t>Ridicare numerar cv chelt transport</t>
  </si>
  <si>
    <t xml:space="preserve">DEPLASARE SUCEAVA </t>
  </si>
  <si>
    <t>MATERIALE SANITARE</t>
  </si>
  <si>
    <t>TIPLEA DUMITRU</t>
  </si>
  <si>
    <t>COPROT SRL</t>
  </si>
  <si>
    <t>POP IOAN EVALUATOR AUTORIZAT</t>
  </si>
  <si>
    <t>DEPLASARE CURS CONSTANTA</t>
  </si>
  <si>
    <t>18.05.2022</t>
  </si>
  <si>
    <t>EN ELECTRICA APRILIE 2022</t>
  </si>
  <si>
    <t>TRANSPORT DESEU APRILIE 2022</t>
  </si>
  <si>
    <t>APA CANAL APRILIE 2022</t>
  </si>
  <si>
    <t>ADBLUE</t>
  </si>
  <si>
    <t>ABONAMENT LEX MAI 2022</t>
  </si>
  <si>
    <t>RAPORT EVALUARE IMOBIL</t>
  </si>
  <si>
    <t>REPARAT IMPRIMANTA</t>
  </si>
  <si>
    <t>SERV CONSULTANTA CNF CNTR PT 04.2022</t>
  </si>
  <si>
    <t>RELUXA COM SRL</t>
  </si>
  <si>
    <t>INTER BROKER DE ASIGURARE SRL</t>
  </si>
  <si>
    <t>RCA PT MAI 43930</t>
  </si>
  <si>
    <t>ROLETE EXTERIOARE PVC</t>
  </si>
  <si>
    <t>25.05.2022</t>
  </si>
  <si>
    <t>Ridicare numerar cv chelt deplasare</t>
  </si>
  <si>
    <t>Deplasare Faur Calin SRPCIV</t>
  </si>
  <si>
    <t>26.05.2022</t>
  </si>
  <si>
    <t>ENERGIE ELECTRICA MARTIE APRILIE 2022</t>
  </si>
  <si>
    <t xml:space="preserve">ENERGIE TERMICA APRILIE 2022 </t>
  </si>
  <si>
    <t>APA CANAL TRANSPORT DESEU APRILIE 2022</t>
  </si>
  <si>
    <t xml:space="preserve">AB TEL APRILIE 2022 </t>
  </si>
  <si>
    <t>EDITURA UNIVERSITARA</t>
  </si>
  <si>
    <t>LBW EDITURI SPECIALIZATE SRL</t>
  </si>
  <si>
    <t>ENERGIE TERMICA APRILIE 2022 CC 14358</t>
  </si>
  <si>
    <t>PACHET ACHIZITII PUBLICE</t>
  </si>
  <si>
    <t>COD ADMINISTRATIV SI  DREPT ADMIN</t>
  </si>
  <si>
    <t>ADECOR PROD SRL</t>
  </si>
  <si>
    <t>30.05.2022</t>
  </si>
  <si>
    <t>CHELTUIELI TRANSPORT</t>
  </si>
  <si>
    <t>MATERIALE CURATENIE</t>
  </si>
  <si>
    <t>AB CABLU TV MAI 2022</t>
  </si>
  <si>
    <t>31.05.2022</t>
  </si>
  <si>
    <t>ACHITAT CHELTUIELI TRANSPORT</t>
  </si>
  <si>
    <t>DEPLASARE CURS SUBPREFECTI</t>
  </si>
  <si>
    <t>RECUPERARE COTA-PARTE UTILITATI</t>
  </si>
  <si>
    <t>27.05.2022</t>
  </si>
  <si>
    <t>06.05.2022</t>
  </si>
  <si>
    <t xml:space="preserve">RIDICARE NUMERAR </t>
  </si>
  <si>
    <t xml:space="preserve">CH MATERIALE - TAXA CF </t>
  </si>
  <si>
    <t>Situatia plăților  efectuate - mai 2022</t>
  </si>
  <si>
    <t>03.06.2022</t>
  </si>
  <si>
    <t>LEROY MERLIN</t>
  </si>
  <si>
    <t>TAUT DACIAN</t>
  </si>
  <si>
    <t>DEPLASARE SUCEAVA</t>
  </si>
  <si>
    <t>INFOCENTER SRL</t>
  </si>
  <si>
    <t>ASISTENTA TEHNICA CNF CNTR LUNA MAI</t>
  </si>
  <si>
    <t>SPALARI AUTO LUNA MAI</t>
  </si>
  <si>
    <t xml:space="preserve">ADAPTOR </t>
  </si>
  <si>
    <t>EXTERNAL BURNER</t>
  </si>
  <si>
    <t>PIESE DE SCHIMB</t>
  </si>
  <si>
    <t>GOIA ALIN</t>
  </si>
  <si>
    <t>DEPLASARE BOLDESTI</t>
  </si>
  <si>
    <t>09.06.2022</t>
  </si>
  <si>
    <t>16.06.2022</t>
  </si>
  <si>
    <t>14.06.2022</t>
  </si>
  <si>
    <t>SERVICII CONSULTANTA CNF CNTR</t>
  </si>
  <si>
    <t>10.06.2022</t>
  </si>
  <si>
    <t>AVRAM SORIN</t>
  </si>
  <si>
    <t>MPC IMPEX SRL</t>
  </si>
  <si>
    <t>F 5227945 DIN 31052022 TRANSP DESEU Mai 2022</t>
  </si>
  <si>
    <t>F 010444 DIN 14062022 EN ELECTRICA Mai 2022</t>
  </si>
  <si>
    <t xml:space="preserve">F 016763844 DIN 02062022 AB TEL  </t>
  </si>
  <si>
    <t xml:space="preserve">F 835430 DIN 09062022 CAFEA </t>
  </si>
  <si>
    <t>F 0081 DIN 10062022 CAFEA</t>
  </si>
  <si>
    <t xml:space="preserve">F 492161002151 DIN 10062022  APA </t>
  </si>
  <si>
    <t>20.06.2022</t>
  </si>
  <si>
    <t xml:space="preserve">VARGA CLAUDIA </t>
  </si>
  <si>
    <t>DEPLASARE CONSTANTA</t>
  </si>
  <si>
    <t>F010444 DIN 14062022 EN ELECTRICA Mai 2022</t>
  </si>
  <si>
    <t>F 9607100015 DIN 30052022 EN ELECTRICA Mai 22</t>
  </si>
  <si>
    <t>F 5227946 DIN 31052022 TRANSP DESEU Mai 22</t>
  </si>
  <si>
    <t>23.06.2022</t>
  </si>
  <si>
    <t>BERDIE EMIL</t>
  </si>
  <si>
    <t>27.06.2022</t>
  </si>
  <si>
    <t>DIFERENTA DEPLASARE SUCEAVA</t>
  </si>
  <si>
    <t>FAUR CALIN</t>
  </si>
  <si>
    <t>DEPLASAREA BOLDESTI</t>
  </si>
  <si>
    <t>Ridicare numerar - Goia Alin</t>
  </si>
  <si>
    <t>28.06.2022</t>
  </si>
  <si>
    <t>SERVICE CASA SRL</t>
  </si>
  <si>
    <t>ASPLENIUM CONSTRUCT SRL</t>
  </si>
  <si>
    <t>F 663578 DIN 31052022 EN TERMICA MAI 2022</t>
  </si>
  <si>
    <t>F 2478559 DIN 15062022 AB LEX IUNIE 2022</t>
  </si>
  <si>
    <t>F 195688 DIN 21062022 ALIMENTATOR LAPTOP</t>
  </si>
  <si>
    <t xml:space="preserve">F 13390 DIN 17062022 ITP AUTOTURISME </t>
  </si>
  <si>
    <t>F 1980 DIN 27062022 SPALARI AUTO LUNA IUNIE</t>
  </si>
  <si>
    <t>F 29969 DIN 21062022 REPARATII IMPRIM</t>
  </si>
  <si>
    <t>F 5286 DIN 15062022 SERV INTR CLIMA CNF CNTR</t>
  </si>
  <si>
    <t>F 203219 DIN 31052022 APA CANAL MAI 2022</t>
  </si>
  <si>
    <t>F 2478560 DIN 15062022 AB LEX IUNIE 2022</t>
  </si>
  <si>
    <t>F 1981 DIN 27062022 SPALARI AUTO IUNIE 2022</t>
  </si>
  <si>
    <t>30.06.2022</t>
  </si>
  <si>
    <t>RECUPERARI UTILITATI</t>
  </si>
  <si>
    <t>Situatia plăților  efectuate -iunie 2022</t>
  </si>
  <si>
    <t>F 131196 DIN 27062022 BUCHET FLORI</t>
  </si>
  <si>
    <t>12.07.2022</t>
  </si>
  <si>
    <t>F 220307123319 DIN 01062022 AB MAI 2022</t>
  </si>
  <si>
    <t>F 20090658 DIN 02072022  AB IUNIE 2022</t>
  </si>
  <si>
    <t>F 6422503983 DIN 30062022  COMBUSTIBIL</t>
  </si>
  <si>
    <t>F 203219 DIN 31052022 APA CANAL Mai 2022</t>
  </si>
  <si>
    <t>F 492179002051 DIN 28062022  APA canicula</t>
  </si>
  <si>
    <t>11.07.2022</t>
  </si>
  <si>
    <t>F 12942 DIN 30062022 TIMBRE</t>
  </si>
  <si>
    <t>F38845450 DIN 08062022 AB CALU TV IUNIE 2022</t>
  </si>
  <si>
    <t>F 5287 DIN 15062022 SERV INTRETINERE CLIMA CNF CNTR</t>
  </si>
  <si>
    <t>F 6422503983 DIN 30062022 COMBUSTIBIL</t>
  </si>
  <si>
    <t>F 23723din15062022 coperti si F 14076din05072022 tipizate</t>
  </si>
  <si>
    <t xml:space="preserve">F 7300245275 DIN 29062022 COS GUNOI </t>
  </si>
  <si>
    <t xml:space="preserve">F 195702 DIN 27062022 TONER </t>
  </si>
  <si>
    <t>F 1090501 DIN 06062022 ACUMULATOR AUTO</t>
  </si>
  <si>
    <t xml:space="preserve">F 9610091145 DIN 210622 EN ELECTRICA </t>
  </si>
  <si>
    <t>F 204 DIN 27062022 EN ELECTRICA Mai 2022</t>
  </si>
  <si>
    <t xml:space="preserve">F 195693 DIN 23062022 TONER </t>
  </si>
  <si>
    <t>13.07.2022</t>
  </si>
  <si>
    <t>F 2151670 DIN 12072022 HARTIE COPIATOR A4</t>
  </si>
  <si>
    <t>F 5321539 DIN 30062022 CC 107975 TRANSP DESEU IUNIE 2022</t>
  </si>
  <si>
    <t>F 0228 DIN 11072022 SERV CONSULTANTA CNF CNTR IUNIE 2022</t>
  </si>
  <si>
    <t>F 148982 DIN 07072022 ASISTENTA TEHNICA CNF CNTR IUNIE 2022</t>
  </si>
  <si>
    <t>F 9634 DIN 29062022 REPARAT FERESTRE</t>
  </si>
  <si>
    <t>F 5321540 DIN 30062022 CC 17975 TRANSP DESEU IUNIE 2022</t>
  </si>
  <si>
    <t>15.07.2022</t>
  </si>
  <si>
    <t>F 670557 DIN 30062022 CC 00014358 EN ELECTRICA IUNIE 2022</t>
  </si>
  <si>
    <t>F 245073 DIN 30062022 APA CANAL IUNIE 2022 I0520</t>
  </si>
  <si>
    <t>F 124650 SI 124645 DIN 20 21072022 PIESE DE SCHIMB</t>
  </si>
  <si>
    <t>F 2480478 DIN 20072022 AB LEX IULIE 2022</t>
  </si>
  <si>
    <t xml:space="preserve">F 220308415755 DIN 01072022 AB TEL IUNIE 2022 </t>
  </si>
  <si>
    <t>F 124650 SI 124645 DIN 20 21072022 MANOPERA</t>
  </si>
  <si>
    <t>F 0011 DIN 21072022 SERV REPARATII SISTEM CLIMATIZARE</t>
  </si>
  <si>
    <t>F 836516 DIN 20072022 CAFEA</t>
  </si>
  <si>
    <t xml:space="preserve">F 492201002851 DIN 20072022 CC 717017150 APA </t>
  </si>
  <si>
    <t>CAMICOS IMPEX SRL</t>
  </si>
  <si>
    <t>27.07.2022</t>
  </si>
  <si>
    <t>F 2480479 DIN 20072022 AB LEX IULIE 2022</t>
  </si>
  <si>
    <t>F 220308415755 DIN 01072022 AB TEL IUNIE 2022</t>
  </si>
  <si>
    <t xml:space="preserve">F 9612887986 DIN 13072022 COTA PARTE EN ELECTRICA </t>
  </si>
  <si>
    <t>F 124296 DIN 07062022 PIESE MAI 40532</t>
  </si>
  <si>
    <t>F 124296 DIN 07062022 MANOPERA MAI 40532</t>
  </si>
  <si>
    <t>29.07.2022</t>
  </si>
  <si>
    <t>F 44531279 DIN 06072022 AB CABLU TV INTERNET Iulie 2022</t>
  </si>
  <si>
    <t>Situatia plăților  efectuate - iulie 2022</t>
  </si>
  <si>
    <t>02.08.2022</t>
  </si>
  <si>
    <t>ANTAL EUGEN</t>
  </si>
  <si>
    <t>CHELT MAT TEHNO PRINT HDD</t>
  </si>
  <si>
    <t>08.08.2022</t>
  </si>
  <si>
    <t>MAI</t>
  </si>
  <si>
    <t>PENTRU PATRIE TR III</t>
  </si>
  <si>
    <t>F 216 DIN 02082022 EN ELECTRICA IUNIE 2022</t>
  </si>
  <si>
    <t>11.08.2022</t>
  </si>
  <si>
    <t>F 0020 DIN 28072022 PIESE DE SCHIMB SISTEM CLIMATIZARE</t>
  </si>
  <si>
    <t>F 0020 DIN 28072022 MANOPERA SISTEM CLIMATIZARE</t>
  </si>
  <si>
    <t>F 14765 DIN 30072022 TIMBRE</t>
  </si>
  <si>
    <t>F 8006817 DIN 29072022 SERVICI CURATENIE CNF CNTR</t>
  </si>
  <si>
    <t>F 0004 DIN 29072022 SPALARI AUTO IULIE 2022</t>
  </si>
  <si>
    <t>ADECOR SERVICII SRL</t>
  </si>
  <si>
    <t>10.08.2022</t>
  </si>
  <si>
    <t>F 211 DIN 020822 APA CANAL F 214 DIN 020822 TR DESEU IUNIE 22</t>
  </si>
  <si>
    <t>F 0005 DIN 29072022 SERVICII SPALAT AUTO IULIE 2022</t>
  </si>
  <si>
    <t>CHELT MAT PRIZA DIGITALA</t>
  </si>
  <si>
    <t>12.08.2022</t>
  </si>
  <si>
    <t>F 6422525876 DIN 31072022 MOTORINA BENZINA CC 219699</t>
  </si>
  <si>
    <t>F 023672802 DIN 02082022 ABONAMENT IULIE 2022</t>
  </si>
  <si>
    <t>F 0237 DIN 10082022 SERVICII CONSULTANTA CNF CNTR</t>
  </si>
  <si>
    <t>30.08.2022</t>
  </si>
  <si>
    <t>F 00676963 DIN 31072022 EN TERMICA IULIE 2022 CC14358</t>
  </si>
  <si>
    <t>F 287420 DIN 31072022 APA CANAL IULIE 2022 I3520</t>
  </si>
  <si>
    <t>F 50297062 DIN 08082022 AB CABLU TV AUGUST2022</t>
  </si>
  <si>
    <t>F 2482421 DIN 18082022 AB LEX AUGUST2022</t>
  </si>
  <si>
    <t>F 227 DIN 23082022 EN ELECTRICA IULIE 2022</t>
  </si>
  <si>
    <t xml:space="preserve">F 223 DIN 23082022 APA CANAL plus dif </t>
  </si>
  <si>
    <t>F 2482422 DIN 18082022 AB LEX AUGUST 2022</t>
  </si>
  <si>
    <t xml:space="preserve">F 9616999178 DIN 16082022  cota parte en electrica </t>
  </si>
  <si>
    <t>F 0131218 din 30082022 Buchet flori</t>
  </si>
  <si>
    <t xml:space="preserve">F 239201286345 din 26082022 UPS </t>
  </si>
  <si>
    <t>31.08.2022</t>
  </si>
  <si>
    <t>Situatia plăților  efectuate - august 2022</t>
  </si>
  <si>
    <t>F 5414506 din 310722 F 5507933 din 310822 tr deseu</t>
  </si>
  <si>
    <t>08.09.2022</t>
  </si>
  <si>
    <t>09.09.2022</t>
  </si>
  <si>
    <t>F 9736 din 25082022 yala usa</t>
  </si>
  <si>
    <t>ORANGE ROMANIA SA</t>
  </si>
  <si>
    <t xml:space="preserve">F 6422547822 din 31082022 COMBUSTIBIL </t>
  </si>
  <si>
    <t>F 220309690323 din 01082022 AB TEL FIX IULIE 2022</t>
  </si>
  <si>
    <t xml:space="preserve">F 16707 din 31082022 TIMBRE </t>
  </si>
  <si>
    <t xml:space="preserve">F 8006836 din 31082022 SERV CURATENIE CNF CONTR </t>
  </si>
  <si>
    <t>F 30393 din 02092022 REPARATII ECHIP IT CNF DEVIZ</t>
  </si>
  <si>
    <t>F 151087 din 02092022 ASIS TEH CNF CNTR AUGUST 22</t>
  </si>
  <si>
    <t>F 0034 din 06092022 SERV INTRET SIS CLIMA CNF CNTR</t>
  </si>
  <si>
    <t>F 5414505 din 310722 F 5507932 din 310822 TRAN DESEU</t>
  </si>
  <si>
    <t xml:space="preserve">TIRLA GEORGE </t>
  </si>
  <si>
    <t>F 330120 din 31082022 APA CANAL AUGUST 2022</t>
  </si>
  <si>
    <t>TRANSPORT DEPLASARE BUCURESTI</t>
  </si>
  <si>
    <t>AUTO BARA CO SRL</t>
  </si>
  <si>
    <t>F 407495 F 407578 PIESE SCHIMB MAI 56175 MAI 55079</t>
  </si>
  <si>
    <t>F 407495 F 407578 REPARATII MAI 56175 MAI 55079</t>
  </si>
  <si>
    <t>F 0243 din 12092022 SERV CONS CNF CNTR AUGUST 22</t>
  </si>
  <si>
    <t>16.09.2022</t>
  </si>
  <si>
    <t>13.09.2022</t>
  </si>
  <si>
    <t>19.09.2022</t>
  </si>
  <si>
    <t xml:space="preserve">TERMOFICARE SA </t>
  </si>
  <si>
    <t>F 2484387 din 14092022 AB LEX SEPTEMBRIE 2022</t>
  </si>
  <si>
    <t>22.09.2022</t>
  </si>
  <si>
    <t>F 2484388 din 14092022 AB LEX SEPTEMBRIE 2022</t>
  </si>
  <si>
    <t>DEPLASARE BUCURESTI TRANSPORT</t>
  </si>
  <si>
    <t>27.09.2022</t>
  </si>
  <si>
    <t>F 13 din 22092022 APA CANAL AUGUST 2022</t>
  </si>
  <si>
    <t>F 18 din 22092022 ENERGIE ELECTRICA AUGUST 2022</t>
  </si>
  <si>
    <t>BERDEA DANIELA</t>
  </si>
  <si>
    <t>TRANSPORT DEPLASARE UAT-uri</t>
  </si>
  <si>
    <t>F 408024 din 28092022 PIESE DE SCHIMB PT MAI 56227</t>
  </si>
  <si>
    <t>F 408024 din 28092022 REPARATII PT MAI 56227</t>
  </si>
  <si>
    <t>30.09.2022</t>
  </si>
  <si>
    <t>TIRLA GEORGE</t>
  </si>
  <si>
    <t>TRANSPORT DEPLAS BUC</t>
  </si>
  <si>
    <t xml:space="preserve">F 77737 din 23092022 scaune birou </t>
  </si>
  <si>
    <t>Situatia plăților  efectuate - septembrie 2022</t>
  </si>
  <si>
    <t>F 0143 din 12092022 CAFEA protocol</t>
  </si>
  <si>
    <t>F 837327 din 08092022 CAFEA protocol</t>
  </si>
  <si>
    <t>F 492255003821 din 12092022 APA CC 717017150 protocol</t>
  </si>
  <si>
    <t>F 683201 din 31082022 EN TERMICA apa calda AUGUST 2022</t>
  </si>
  <si>
    <t>F 220311246018 din 01092022 AB TEL mobila</t>
  </si>
  <si>
    <t>F 56089971 din 06092022 AB CABLU + internet AUGUST 2022</t>
  </si>
  <si>
    <t>TECAR TOMA</t>
  </si>
  <si>
    <t>PAPER SERV COMPANY SRL</t>
  </si>
  <si>
    <t>F 251 DIN 07092022 SERVICII ARHIVARE DOC</t>
  </si>
  <si>
    <t>POLITA RCA PT MAI 46998</t>
  </si>
  <si>
    <t>F 26757476 SI 30044211 AB TEL AUG SEPT 2022</t>
  </si>
  <si>
    <t>04.10.2022</t>
  </si>
  <si>
    <t>F 2159161 DIN 03102022 HARTIE COPIATOR A4</t>
  </si>
  <si>
    <t>F 267 DIN 04102022 SERVICII ARHIVARE DOCUMENTE</t>
  </si>
  <si>
    <t>F 0013 DIN 30092022 SERVICII SPALARI AUTO AUG SEPT 2022</t>
  </si>
  <si>
    <t>F 8006864 DIN 30092022 SERV CURATENIE CNF CNTR</t>
  </si>
  <si>
    <t>F 152092 DIN 03102022 ASIS TEHNICA CID SEPTEMBRIE 2022</t>
  </si>
  <si>
    <t>06.10.2022</t>
  </si>
  <si>
    <t>F 0014 DIN 30092022 SPALARI AUTO AUG SEPT 2022</t>
  </si>
  <si>
    <t>11.10.2022</t>
  </si>
  <si>
    <t>F 5601762 DIN 30092022 CC 107975 TR DESEU SEPT 2022</t>
  </si>
  <si>
    <t>F 6422577201 DIN 30092022 CC 219699 COMBUSTIBIL SEPT 2022</t>
  </si>
  <si>
    <t>F 18542 DIN 30092022 TIMBRE</t>
  </si>
  <si>
    <t xml:space="preserve">F 30645 DIN 07102022 CARTUS BROTHER </t>
  </si>
  <si>
    <t>CV TRANSPORT BUCURESTI</t>
  </si>
  <si>
    <t>F 9620903157 DIN 15092022 EN ELECTRICA CC 15542514</t>
  </si>
  <si>
    <t>F 5601763 DIN 30092022 CC 1079756 TR DESEU SEPT 2022</t>
  </si>
  <si>
    <t>F 0247 DIN 10102022 SERV CONSULTANTA CNF CNTR SEPT 2022</t>
  </si>
  <si>
    <t>13.10.2022</t>
  </si>
  <si>
    <t>DEPLASARI UAT</t>
  </si>
  <si>
    <t>DEPUNERE DE LA GOIA ALIN</t>
  </si>
  <si>
    <t>RESTITUIRE AVANS DEPLASARE</t>
  </si>
  <si>
    <t>10.10.2022</t>
  </si>
  <si>
    <t>12.10.2022</t>
  </si>
  <si>
    <t>14.10.2022</t>
  </si>
  <si>
    <t>F 196174 DIN 06102022 PREZENTATOR WIRELESS</t>
  </si>
  <si>
    <t>18.10.2022</t>
  </si>
  <si>
    <t>RCA PT 4 AUTO</t>
  </si>
  <si>
    <t>RCA PT MAI 40532</t>
  </si>
  <si>
    <t>21.10.2022</t>
  </si>
  <si>
    <t>DARER PRESCOM SRL</t>
  </si>
  <si>
    <t>MAI DGF</t>
  </si>
  <si>
    <t>F 689338 din 30092022 en termica sept 2022 cc 14358</t>
  </si>
  <si>
    <t>F 373023 din 30092022 apa canal sept 2022 ref I3520</t>
  </si>
  <si>
    <t>F 2486296 din 12102022 ab lex oct 2022</t>
  </si>
  <si>
    <t>F 38065 din 13102022 solutie spalat parbriz</t>
  </si>
  <si>
    <t>F 3031646 din 21102022 monitor Benq</t>
  </si>
  <si>
    <t>Abonament revista Pentru Patrie TR IV</t>
  </si>
  <si>
    <t>F 131239 din 17102022 coroane naturale buchet flori</t>
  </si>
  <si>
    <t>28.10.2022</t>
  </si>
  <si>
    <t>FANPLACE IT SRL</t>
  </si>
  <si>
    <t>PMC GROUP DISTRIBUTIE SRL</t>
  </si>
  <si>
    <t>VIKING TOOLS SRL</t>
  </si>
  <si>
    <t>F 1101506 din 26102022 piese IT</t>
  </si>
  <si>
    <t>F 2486297 din 12102022 ab lex oct 2022</t>
  </si>
  <si>
    <t>F 1234 din 20102022 tonere</t>
  </si>
  <si>
    <t>F 9773 din 16092022 reparatii usa</t>
  </si>
  <si>
    <t>F 407588 din 20102022 telefon fix</t>
  </si>
  <si>
    <t>F 56732 din 19102022 cutie metalica</t>
  </si>
  <si>
    <t>31.10.2022</t>
  </si>
  <si>
    <t>25.10.2022</t>
  </si>
  <si>
    <t>11.11.2022</t>
  </si>
  <si>
    <t>02.11.2022</t>
  </si>
  <si>
    <t xml:space="preserve">RCS&amp;RDS </t>
  </si>
  <si>
    <t>F 0033 din 25102022 apa canal sept 2022</t>
  </si>
  <si>
    <t>F 61910425 din 06102022 ab cablu tv oct 2022</t>
  </si>
  <si>
    <t>F 220312420528 din 01102022 ab tel fixa sept 2022</t>
  </si>
  <si>
    <t>F 2161541 din 28102022 furnituri de birou</t>
  </si>
  <si>
    <t>F 20632 din 31102022 timbre Oct 2022</t>
  </si>
  <si>
    <t xml:space="preserve">F 14408 din 02112022 ITP MAI 46998 36768 </t>
  </si>
  <si>
    <t>F 0018 din 03112022 serv spalat auto Oct 2022</t>
  </si>
  <si>
    <t>F 153248 din 01112022 asis tehnica CID Oct 2022</t>
  </si>
  <si>
    <t>F 0131259 din 4112022 coroana naturala</t>
  </si>
  <si>
    <t xml:space="preserve">F 6422599599 din 31102022 combustibil OCT 22 </t>
  </si>
  <si>
    <t>F 95 din 02112022 serv rep si intret sistem climat</t>
  </si>
  <si>
    <t>F 8006879 din 31102022 serv curatenie  oct 2022</t>
  </si>
  <si>
    <t>14.11.2022</t>
  </si>
  <si>
    <t>F 0019 din 03112022 serv spalat auto Oct 2022</t>
  </si>
  <si>
    <t>F 14409 din 02112022 ITP MAI 43930</t>
  </si>
  <si>
    <t>Situatia plăților  efectuate - noiembrie 2022</t>
  </si>
  <si>
    <t>F 252 din 10112022 serv cons cnf cntr Oct 2022</t>
  </si>
  <si>
    <t>16.11.2022</t>
  </si>
  <si>
    <t xml:space="preserve">F 415901 din 31102022 apa canal  Ref I3520 </t>
  </si>
  <si>
    <t xml:space="preserve">F 196394 din 14112022 echipam IT </t>
  </si>
  <si>
    <t>F 4037 din 11112022 cartuse toner</t>
  </si>
  <si>
    <t>F 196319 din 02112022 maintenance box</t>
  </si>
  <si>
    <t>ALTEX ROMANIA SRL</t>
  </si>
  <si>
    <t>F 5695478 din 31102022 tr deseu Oct 2022 cc 107975</t>
  </si>
  <si>
    <t xml:space="preserve">F 77657740 din 04112022 calorifere </t>
  </si>
  <si>
    <t>17.11.2022</t>
  </si>
  <si>
    <t>F 5695477 din 31102022 tr deseu menajer Oct 2022</t>
  </si>
  <si>
    <t>F 33606819 din 02112022 cc 4295556 ab tel mobila</t>
  </si>
  <si>
    <t xml:space="preserve">F 492318001991 din 14112022 produse protocol </t>
  </si>
  <si>
    <t>F 838734 din 10112022 cafea</t>
  </si>
  <si>
    <t>18.11.2022</t>
  </si>
  <si>
    <t>24.11.2022</t>
  </si>
  <si>
    <t>F 409000 din 03112022 piese de schimb pt MAI 56181</t>
  </si>
  <si>
    <t>F 2488260 din 15112022 ab Lex noiembrie 2022</t>
  </si>
  <si>
    <t>F 409000 din 03112022 reparatii pt MAI 56181</t>
  </si>
  <si>
    <t>F 695428 din 31102022 en termica Oct 2022</t>
  </si>
  <si>
    <t>F 0027 din 22112022 spalari auto noiembrie 2022</t>
  </si>
  <si>
    <t>F 0030 din 22112022 serv vulcanizare noiembrie 2022</t>
  </si>
  <si>
    <t>F 0043 din 18112022 apa canal octombrie 2022</t>
  </si>
  <si>
    <t>F 2488261 din 15112022 ab Lex noiembrie 2022</t>
  </si>
  <si>
    <t>25.11.2022</t>
  </si>
  <si>
    <t>28.11.2022</t>
  </si>
  <si>
    <t>F 220313694445 din 01112022</t>
  </si>
  <si>
    <t>29.11.2022</t>
  </si>
  <si>
    <t>F 67758689  din 08112022</t>
  </si>
  <si>
    <t>deplasare Bucuresti</t>
  </si>
  <si>
    <t>09.11.2022</t>
  </si>
  <si>
    <t>RIDICARE NUMERAR CEC 27</t>
  </si>
  <si>
    <t>Cheltuieli deplasare, chelt materiale</t>
  </si>
  <si>
    <t>RIDICARE NUMERAR CEC 29</t>
  </si>
  <si>
    <t>RIDICARE NUMERAR CEC 28</t>
  </si>
  <si>
    <t>Cheltuieli deplasare controale</t>
  </si>
  <si>
    <t>Situatia plăților  efectuate - decembrie 2022 (activitate curenta)</t>
  </si>
  <si>
    <t>07.12.2022</t>
  </si>
  <si>
    <t xml:space="preserve">RIDICARE NUMERAR CEC 30 </t>
  </si>
  <si>
    <t>cheltuieli deplasare</t>
  </si>
  <si>
    <t>TRANS POP SRL</t>
  </si>
  <si>
    <t>furnituri de birou</t>
  </si>
  <si>
    <t>08.12.2022</t>
  </si>
  <si>
    <t>F 14087 din 22112022 registre condici</t>
  </si>
  <si>
    <t>F 6422622168 din 30112022 combustibil</t>
  </si>
  <si>
    <t>F 7300247731 din 06122022 div materiale</t>
  </si>
  <si>
    <t>AMOVI SERV SRL</t>
  </si>
  <si>
    <t>F 223123 din 28112022 duza podea</t>
  </si>
  <si>
    <t>F 36699571 din 02122022 ab tel  Nov 22</t>
  </si>
  <si>
    <t>F 131274 din 05122022 coroana naturala</t>
  </si>
  <si>
    <t>F 6422622168 din 30112022 cc219699 combustibil</t>
  </si>
  <si>
    <t xml:space="preserve">F 22670 din 29112022 timbre </t>
  </si>
  <si>
    <t>15.12.2022</t>
  </si>
  <si>
    <t>16.12.2022</t>
  </si>
  <si>
    <t xml:space="preserve">INTERBROKER DE ASIGURARE </t>
  </si>
  <si>
    <t>F 0260 din 12122022 serv consultanta nov22</t>
  </si>
  <si>
    <t>RCA pt MAI 36768</t>
  </si>
  <si>
    <t>13.12.2022</t>
  </si>
  <si>
    <t>TREIRA SRL</t>
  </si>
  <si>
    <t>TIK MEDIA SOLUTIONS SRL</t>
  </si>
  <si>
    <t>DSP BIHOR</t>
  </si>
  <si>
    <t xml:space="preserve">APM BIHOR </t>
  </si>
  <si>
    <t>UNIVERSUL JURIDIC MAGAZIN SRL</t>
  </si>
  <si>
    <t>F 317285 din 13122022 calendare</t>
  </si>
  <si>
    <t>F 10819 din 22122022 materiale curatenie</t>
  </si>
  <si>
    <t xml:space="preserve">F 458956 din 30112022 apa canal </t>
  </si>
  <si>
    <t>F 2490264 din 08122022 ab lex dec 2022</t>
  </si>
  <si>
    <t>F 08472 din 09122022 accesorii IT</t>
  </si>
  <si>
    <t>F 154329 din 02122022 asis tehnica CID cnf cntr nov22</t>
  </si>
  <si>
    <t>F 194532 din 19122022 taxa asistenta specialitate</t>
  </si>
  <si>
    <t>Taxa aviz</t>
  </si>
  <si>
    <t>F 9902 din 29112022 reparatie usa</t>
  </si>
  <si>
    <t>F 2164418 din 05122022 furnituri de birou</t>
  </si>
  <si>
    <t>F 5789084 din 30112022tr deseu menajer nov22</t>
  </si>
  <si>
    <t>20.12.2022</t>
  </si>
  <si>
    <t xml:space="preserve">F 672876 din 06122022 ab revista de drept public </t>
  </si>
  <si>
    <t xml:space="preserve">F 492343008221 din 09122022 decoratiuni brad </t>
  </si>
  <si>
    <t>F 2164185 din 25112022 hartie copiator A4</t>
  </si>
  <si>
    <t>F 5789085 din 30112022 tr deseu menajer nov22 cc 107975</t>
  </si>
  <si>
    <t>F 2490265 din 08122022 ab lex dec 2022</t>
  </si>
  <si>
    <t>F 9629341466 din 30112022 cota parte en el cc 15542514</t>
  </si>
  <si>
    <t>F 8006897 din 29112022 prestari serv curatenie cnf cntr</t>
  </si>
  <si>
    <t>22.12.2022</t>
  </si>
  <si>
    <t>F 14095 din 16122022 registre corespondenta RU</t>
  </si>
  <si>
    <t>F 16878 din 21122022 agende si pixuri</t>
  </si>
  <si>
    <t>F 6422635493 din 15122022 combustibil</t>
  </si>
  <si>
    <t xml:space="preserve">F 220315117322 din 01122022 ab tel fixa nov2022 </t>
  </si>
  <si>
    <t xml:space="preserve">F 11263 din 15112022 verificat stingatoare </t>
  </si>
  <si>
    <t>F 196582 din 15122022 reparatie laptop</t>
  </si>
  <si>
    <t>F 19624 din 15122022 abonament Crisana AN 2023</t>
  </si>
  <si>
    <t>F 4 din 16122022 abonament Bihoreanul anul 2023</t>
  </si>
  <si>
    <t xml:space="preserve">F 163266 163267 din 19122022 abonament JB si BN pt 2023 </t>
  </si>
  <si>
    <t xml:space="preserve">F 492350006481 din 16122022 cc 717017153 apa </t>
  </si>
  <si>
    <t>F 0192 din 14122022 cafea</t>
  </si>
  <si>
    <t>F 0131288 din 21122022 coroane naturale</t>
  </si>
  <si>
    <t>FLAME DESIGN SRL</t>
  </si>
  <si>
    <t xml:space="preserve">ORANGE ROMANIA </t>
  </si>
  <si>
    <t>FLORIVAS SRL</t>
  </si>
  <si>
    <t>ANOTIMP CPE SA</t>
  </si>
  <si>
    <t>INFORM MEDIA PRESS SRL</t>
  </si>
  <si>
    <t>27.12.2022</t>
  </si>
  <si>
    <t>F 1276322 din 22122022 materiale curatenie</t>
  </si>
  <si>
    <t>Facturi Iunie August22 CC 8000123437 si 8000123460</t>
  </si>
  <si>
    <t>F 0063 din 19122022 en electrica noiembrie 2022</t>
  </si>
  <si>
    <t>F 0061 din 19122022 apa canal noiembrie 2022</t>
  </si>
  <si>
    <t>F 1086 din 20122022 tusiere</t>
  </si>
  <si>
    <t>F 11265 11264 din 15112022 verificat stingatoare</t>
  </si>
  <si>
    <t>F 492350006581 din 16122022 cc 717017153 sfoara canepa</t>
  </si>
  <si>
    <t xml:space="preserve">SPEEH HIDROELECTRICA SA </t>
  </si>
  <si>
    <t>DISTRIBUTIE ENERGIE ELECTRICA</t>
  </si>
  <si>
    <t>F 702143 din 30112022 en termica noiembrie 2022</t>
  </si>
  <si>
    <t>F 9210191365 din 23122022 tarif emitere aviz amplasament</t>
  </si>
  <si>
    <t>F 31245 din 27122022 reparat imprimanta</t>
  </si>
  <si>
    <t>F 31245 din 27122022 sursa atx</t>
  </si>
  <si>
    <t>Facturi Sept Noiembrie cc 8000123437 8000123460</t>
  </si>
  <si>
    <t>SPEEH HIDROELECTRICA SA</t>
  </si>
  <si>
    <t>28.12.2022</t>
  </si>
  <si>
    <t>F 73620741 din 06122022 ab cablu tv decembrie 22 cc 18916</t>
  </si>
  <si>
    <t>29.12.2022</t>
  </si>
  <si>
    <t>30.12.2022</t>
  </si>
  <si>
    <t>F 2166763 din 29122022 furnituri de birou</t>
  </si>
  <si>
    <t>CENTRALIZATOR - Situatia plăților  efectuate (activitate curentă) - TOTAL la  31.12.2022 (pe 12 luni)</t>
  </si>
  <si>
    <t>Recuperari CAS 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</si>
</sst>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  <charset val="238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1"/>
      <color indexed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2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0" fontId="11" fillId="0" borderId="0" xfId="0" applyFont="1"/>
    <xf numFmtId="4" fontId="4" fillId="3" borderId="5" xfId="0" applyNumberFormat="1" applyFont="1" applyFill="1" applyBorder="1" applyAlignment="1">
      <alignment vertical="center" wrapText="1"/>
    </xf>
    <xf numFmtId="49" fontId="8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4" fillId="3" borderId="5" xfId="0" applyNumberFormat="1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vertical="center" wrapText="1"/>
    </xf>
    <xf numFmtId="3" fontId="13" fillId="3" borderId="5" xfId="0" applyNumberFormat="1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49" fontId="4" fillId="0" borderId="5" xfId="0" applyNumberFormat="1" applyFont="1" applyBorder="1" applyAlignment="1">
      <alignment horizontal="center" vertical="center"/>
    </xf>
    <xf numFmtId="0" fontId="15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16" fillId="0" borderId="8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wrapText="1"/>
    </xf>
    <xf numFmtId="0" fontId="18" fillId="3" borderId="4" xfId="0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vertical="center" wrapText="1"/>
    </xf>
    <xf numFmtId="0" fontId="17" fillId="0" borderId="0" xfId="0" applyFont="1"/>
    <xf numFmtId="0" fontId="1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3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4" fontId="0" fillId="0" borderId="0" xfId="0" applyNumberFormat="1" applyAlignment="1">
      <alignment wrapText="1"/>
    </xf>
    <xf numFmtId="0" fontId="4" fillId="0" borderId="5" xfId="0" applyFont="1" applyBorder="1" applyAlignment="1">
      <alignment horizontal="left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4" fontId="21" fillId="0" borderId="0" xfId="0" applyNumberFormat="1" applyFont="1"/>
    <xf numFmtId="4" fontId="22" fillId="0" borderId="0" xfId="0" applyNumberFormat="1" applyFont="1" applyAlignment="1">
      <alignment wrapText="1"/>
    </xf>
    <xf numFmtId="4" fontId="22" fillId="0" borderId="0" xfId="0" applyNumberFormat="1" applyFont="1"/>
    <xf numFmtId="4" fontId="7" fillId="0" borderId="0" xfId="0" applyNumberFormat="1" applyFont="1"/>
    <xf numFmtId="4" fontId="23" fillId="0" borderId="0" xfId="0" applyNumberFormat="1" applyFont="1"/>
    <xf numFmtId="0" fontId="6" fillId="0" borderId="6" xfId="0" applyFont="1" applyBorder="1" applyAlignment="1">
      <alignment horizontal="left" vertical="center"/>
    </xf>
    <xf numFmtId="4" fontId="24" fillId="0" borderId="0" xfId="0" applyNumberFormat="1" applyFont="1" applyAlignment="1">
      <alignment wrapText="1"/>
    </xf>
    <xf numFmtId="4" fontId="25" fillId="0" borderId="0" xfId="0" applyNumberFormat="1" applyFont="1" applyAlignment="1">
      <alignment wrapText="1"/>
    </xf>
    <xf numFmtId="4" fontId="25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4" fontId="23" fillId="0" borderId="0" xfId="0" applyNumberFormat="1" applyFont="1" applyAlignment="1">
      <alignment wrapText="1"/>
    </xf>
    <xf numFmtId="0" fontId="6" fillId="3" borderId="5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4" fontId="20" fillId="0" borderId="0" xfId="0" applyNumberFormat="1" applyFont="1"/>
    <xf numFmtId="4" fontId="26" fillId="0" borderId="0" xfId="0" applyNumberFormat="1" applyFont="1"/>
    <xf numFmtId="4" fontId="26" fillId="0" borderId="0" xfId="0" applyNumberFormat="1" applyFont="1" applyAlignment="1">
      <alignment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left" vertical="center" wrapText="1"/>
    </xf>
    <xf numFmtId="0" fontId="28" fillId="0" borderId="4" xfId="0" applyFont="1" applyBorder="1" applyAlignment="1">
      <alignment horizontal="center"/>
    </xf>
    <xf numFmtId="0" fontId="0" fillId="0" borderId="5" xfId="0" applyBorder="1"/>
    <xf numFmtId="49" fontId="0" fillId="0" borderId="6" xfId="0" applyNumberFormat="1" applyBorder="1"/>
    <xf numFmtId="4" fontId="29" fillId="4" borderId="19" xfId="0" applyNumberFormat="1" applyFont="1" applyFill="1" applyBorder="1" applyAlignment="1">
      <alignment horizontal="righ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vertical="center" wrapText="1"/>
    </xf>
    <xf numFmtId="0" fontId="29" fillId="3" borderId="5" xfId="0" applyFont="1" applyFill="1" applyBorder="1" applyAlignment="1">
      <alignment vertical="center" wrapText="1"/>
    </xf>
    <xf numFmtId="0" fontId="29" fillId="3" borderId="6" xfId="0" applyFont="1" applyFill="1" applyBorder="1" applyAlignment="1">
      <alignment vertical="center" wrapText="1"/>
    </xf>
    <xf numFmtId="0" fontId="29" fillId="4" borderId="4" xfId="0" applyFont="1" applyFill="1" applyBorder="1" applyAlignment="1">
      <alignment horizontal="center"/>
    </xf>
    <xf numFmtId="0" fontId="29" fillId="4" borderId="5" xfId="0" applyFont="1" applyFill="1" applyBorder="1" applyAlignment="1">
      <alignment vertical="center" wrapText="1"/>
    </xf>
    <xf numFmtId="0" fontId="29" fillId="4" borderId="6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center"/>
    </xf>
    <xf numFmtId="3" fontId="23" fillId="0" borderId="8" xfId="0" applyNumberFormat="1" applyFont="1" applyBorder="1" applyAlignment="1">
      <alignment vertical="center"/>
    </xf>
    <xf numFmtId="0" fontId="28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3" fontId="29" fillId="3" borderId="5" xfId="0" applyNumberFormat="1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3" fontId="29" fillId="3" borderId="5" xfId="0" applyNumberFormat="1" applyFont="1" applyFill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4" fontId="31" fillId="0" borderId="8" xfId="0" applyNumberFormat="1" applyFont="1" applyBorder="1" applyAlignment="1">
      <alignment vertical="center"/>
    </xf>
    <xf numFmtId="0" fontId="32" fillId="0" borderId="5" xfId="1" applyFont="1" applyBorder="1"/>
    <xf numFmtId="0" fontId="32" fillId="0" borderId="5" xfId="0" applyFont="1" applyBorder="1"/>
    <xf numFmtId="0" fontId="29" fillId="4" borderId="1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49" fontId="32" fillId="0" borderId="6" xfId="0" applyNumberFormat="1" applyFont="1" applyBorder="1"/>
    <xf numFmtId="0" fontId="0" fillId="0" borderId="6" xfId="0" applyBorder="1"/>
    <xf numFmtId="4" fontId="26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0" fontId="30" fillId="0" borderId="0" xfId="0" applyFont="1" applyAlignment="1">
      <alignment horizontal="center"/>
    </xf>
    <xf numFmtId="4" fontId="17" fillId="0" borderId="0" xfId="0" applyNumberFormat="1" applyFont="1" applyAlignment="1">
      <alignment wrapTex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/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/>
    </xf>
    <xf numFmtId="49" fontId="28" fillId="0" borderId="5" xfId="0" applyNumberFormat="1" applyFont="1" applyBorder="1" applyAlignment="1">
      <alignment horizontal="center" vertical="center"/>
    </xf>
    <xf numFmtId="4" fontId="28" fillId="3" borderId="5" xfId="0" applyNumberFormat="1" applyFont="1" applyFill="1" applyBorder="1" applyAlignment="1">
      <alignment vertical="center"/>
    </xf>
    <xf numFmtId="0" fontId="29" fillId="3" borderId="5" xfId="0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29" fillId="4" borderId="6" xfId="0" applyFont="1" applyFill="1" applyBorder="1" applyAlignment="1">
      <alignment horizontal="left" vertical="center" wrapText="1"/>
    </xf>
    <xf numFmtId="49" fontId="28" fillId="5" borderId="5" xfId="0" applyNumberFormat="1" applyFont="1" applyFill="1" applyBorder="1" applyAlignment="1">
      <alignment horizontal="center"/>
    </xf>
    <xf numFmtId="4" fontId="31" fillId="5" borderId="8" xfId="0" applyNumberFormat="1" applyFont="1" applyFill="1" applyBorder="1" applyAlignment="1">
      <alignment vertical="center"/>
    </xf>
    <xf numFmtId="0" fontId="28" fillId="5" borderId="5" xfId="0" applyFont="1" applyFill="1" applyBorder="1" applyAlignment="1">
      <alignment horizontal="left" vertical="center"/>
    </xf>
    <xf numFmtId="0" fontId="28" fillId="5" borderId="6" xfId="0" applyFont="1" applyFill="1" applyBorder="1" applyAlignment="1">
      <alignment horizontal="left" vertical="center"/>
    </xf>
    <xf numFmtId="0" fontId="31" fillId="0" borderId="0" xfId="0" applyFont="1"/>
    <xf numFmtId="4" fontId="17" fillId="0" borderId="0" xfId="0" applyNumberFormat="1" applyFont="1"/>
    <xf numFmtId="49" fontId="28" fillId="0" borderId="5" xfId="0" applyNumberFormat="1" applyFont="1" applyBorder="1" applyAlignment="1">
      <alignment horizontal="right"/>
    </xf>
    <xf numFmtId="0" fontId="29" fillId="0" borderId="0" xfId="0" applyFont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34" fillId="3" borderId="4" xfId="0" applyFont="1" applyFill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/>
    </xf>
    <xf numFmtId="4" fontId="35" fillId="0" borderId="8" xfId="0" applyNumberFormat="1" applyFont="1" applyBorder="1" applyAlignment="1">
      <alignment vertical="center"/>
    </xf>
    <xf numFmtId="0" fontId="34" fillId="0" borderId="5" xfId="0" applyFont="1" applyBorder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49" fontId="34" fillId="0" borderId="5" xfId="0" applyNumberFormat="1" applyFont="1" applyBorder="1" applyAlignment="1">
      <alignment horizontal="center" vertical="center"/>
    </xf>
    <xf numFmtId="4" fontId="34" fillId="3" borderId="5" xfId="0" applyNumberFormat="1" applyFont="1" applyFill="1" applyBorder="1" applyAlignment="1">
      <alignment vertical="center" wrapText="1"/>
    </xf>
    <xf numFmtId="0" fontId="36" fillId="3" borderId="5" xfId="0" applyFont="1" applyFill="1" applyBorder="1" applyAlignment="1">
      <alignment wrapText="1"/>
    </xf>
    <xf numFmtId="0" fontId="34" fillId="0" borderId="6" xfId="0" applyFont="1" applyBorder="1" applyAlignment="1">
      <alignment horizontal="left"/>
    </xf>
    <xf numFmtId="0" fontId="27" fillId="3" borderId="5" xfId="0" applyFont="1" applyFill="1" applyBorder="1" applyAlignment="1">
      <alignment vertical="center" wrapText="1"/>
    </xf>
    <xf numFmtId="4" fontId="0" fillId="0" borderId="5" xfId="1" applyNumberFormat="1" applyFont="1" applyBorder="1"/>
    <xf numFmtId="4" fontId="32" fillId="0" borderId="5" xfId="1" applyNumberFormat="1" applyFont="1" applyBorder="1"/>
    <xf numFmtId="4" fontId="13" fillId="4" borderId="19" xfId="0" applyNumberFormat="1" applyFont="1" applyFill="1" applyBorder="1" applyAlignment="1">
      <alignment horizontal="right" vertical="center" wrapText="1"/>
    </xf>
    <xf numFmtId="4" fontId="31" fillId="0" borderId="5" xfId="0" applyNumberFormat="1" applyFont="1" applyBorder="1" applyAlignment="1">
      <alignment vertical="center"/>
    </xf>
    <xf numFmtId="0" fontId="37" fillId="0" borderId="0" xfId="0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37" fillId="0" borderId="0" xfId="0" applyFont="1" applyAlignment="1">
      <alignment horizontal="center"/>
    </xf>
    <xf numFmtId="4" fontId="0" fillId="0" borderId="5" xfId="0" applyNumberFormat="1" applyBorder="1"/>
    <xf numFmtId="14" fontId="0" fillId="0" borderId="5" xfId="0" applyNumberFormat="1" applyBorder="1" applyAlignment="1">
      <alignment horizontal="center"/>
    </xf>
    <xf numFmtId="49" fontId="28" fillId="0" borderId="5" xfId="0" applyNumberFormat="1" applyFont="1" applyBorder="1" applyAlignment="1">
      <alignment horizontal="center" wrapText="1"/>
    </xf>
    <xf numFmtId="0" fontId="17" fillId="0" borderId="5" xfId="0" applyFont="1" applyBorder="1"/>
    <xf numFmtId="0" fontId="17" fillId="0" borderId="5" xfId="0" applyFont="1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0" fillId="6" borderId="26" xfId="0" applyFill="1" applyBorder="1"/>
    <xf numFmtId="0" fontId="32" fillId="0" borderId="5" xfId="0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4" fontId="32" fillId="0" borderId="5" xfId="1" applyNumberFormat="1" applyFont="1" applyBorder="1" applyAlignment="1">
      <alignment vertical="center"/>
    </xf>
    <xf numFmtId="4" fontId="31" fillId="0" borderId="27" xfId="0" applyNumberFormat="1" applyFont="1" applyBorder="1" applyAlignment="1">
      <alignment vertical="center"/>
    </xf>
    <xf numFmtId="0" fontId="28" fillId="0" borderId="28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4" fontId="31" fillId="0" borderId="0" xfId="0" applyNumberFormat="1" applyFont="1"/>
    <xf numFmtId="4" fontId="31" fillId="0" borderId="0" xfId="0" applyNumberFormat="1" applyFont="1" applyAlignment="1">
      <alignment wrapText="1"/>
    </xf>
    <xf numFmtId="4" fontId="0" fillId="0" borderId="0" xfId="0" applyNumberFormat="1"/>
    <xf numFmtId="14" fontId="29" fillId="3" borderId="5" xfId="0" applyNumberFormat="1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center"/>
    </xf>
    <xf numFmtId="49" fontId="28" fillId="0" borderId="8" xfId="0" applyNumberFormat="1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3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6" fillId="0" borderId="8" xfId="0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29" fillId="7" borderId="5" xfId="0" applyFont="1" applyFill="1" applyBorder="1" applyAlignment="1">
      <alignment vertical="center" wrapText="1"/>
    </xf>
    <xf numFmtId="0" fontId="29" fillId="7" borderId="6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left" vertical="center" wrapText="1"/>
    </xf>
    <xf numFmtId="0" fontId="29" fillId="7" borderId="4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top"/>
    </xf>
    <xf numFmtId="0" fontId="42" fillId="0" borderId="0" xfId="0" applyFont="1"/>
    <xf numFmtId="14" fontId="28" fillId="3" borderId="5" xfId="0" applyNumberFormat="1" applyFont="1" applyFill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4" fontId="22" fillId="0" borderId="0" xfId="0" applyNumberFormat="1" applyFont="1" applyAlignment="1">
      <alignment vertical="center"/>
    </xf>
    <xf numFmtId="0" fontId="28" fillId="0" borderId="6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10" fillId="3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4" fillId="0" borderId="4" xfId="0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right" vertical="center"/>
    </xf>
    <xf numFmtId="49" fontId="29" fillId="0" borderId="5" xfId="0" applyNumberFormat="1" applyFont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8" fillId="0" borderId="5" xfId="0" applyFont="1" applyBorder="1" applyAlignment="1">
      <alignment horizontal="left" vertical="center" wrapText="1"/>
    </xf>
    <xf numFmtId="49" fontId="28" fillId="0" borderId="27" xfId="0" applyNumberFormat="1" applyFont="1" applyBorder="1" applyAlignment="1">
      <alignment horizontal="center"/>
    </xf>
    <xf numFmtId="4" fontId="32" fillId="0" borderId="28" xfId="1" applyNumberFormat="1" applyFont="1" applyBorder="1"/>
    <xf numFmtId="0" fontId="32" fillId="0" borderId="28" xfId="0" applyFont="1" applyBorder="1"/>
    <xf numFmtId="49" fontId="32" fillId="0" borderId="29" xfId="0" applyNumberFormat="1" applyFont="1" applyBorder="1"/>
    <xf numFmtId="4" fontId="0" fillId="5" borderId="5" xfId="0" applyNumberFormat="1" applyFill="1" applyBorder="1"/>
    <xf numFmtId="0" fontId="0" fillId="5" borderId="5" xfId="0" applyFill="1" applyBorder="1" applyAlignment="1">
      <alignment horizontal="center"/>
    </xf>
    <xf numFmtId="4" fontId="32" fillId="0" borderId="7" xfId="1" applyNumberFormat="1" applyFont="1" applyBorder="1"/>
    <xf numFmtId="0" fontId="0" fillId="0" borderId="28" xfId="0" applyBorder="1"/>
    <xf numFmtId="0" fontId="32" fillId="0" borderId="15" xfId="0" applyFont="1" applyBorder="1"/>
    <xf numFmtId="49" fontId="32" fillId="0" borderId="16" xfId="0" applyNumberFormat="1" applyFont="1" applyBorder="1"/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1" fillId="3" borderId="33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0" fillId="8" borderId="0" xfId="0" applyFill="1"/>
    <xf numFmtId="0" fontId="0" fillId="9" borderId="0" xfId="0" applyFill="1"/>
    <xf numFmtId="0" fontId="32" fillId="0" borderId="28" xfId="1" applyFont="1" applyBorder="1"/>
    <xf numFmtId="4" fontId="23" fillId="0" borderId="0" xfId="0" applyNumberFormat="1" applyFont="1" applyAlignment="1">
      <alignment vertical="center"/>
    </xf>
    <xf numFmtId="0" fontId="0" fillId="0" borderId="34" xfId="0" applyBorder="1"/>
    <xf numFmtId="0" fontId="0" fillId="0" borderId="35" xfId="0" applyBorder="1"/>
    <xf numFmtId="0" fontId="28" fillId="0" borderId="36" xfId="0" applyFont="1" applyBorder="1" applyAlignment="1">
      <alignment horizontal="left" vertical="center"/>
    </xf>
    <xf numFmtId="4" fontId="0" fillId="0" borderId="28" xfId="0" applyNumberFormat="1" applyBorder="1"/>
    <xf numFmtId="0" fontId="0" fillId="0" borderId="29" xfId="0" applyBorder="1"/>
    <xf numFmtId="49" fontId="0" fillId="0" borderId="5" xfId="0" applyNumberFormat="1" applyBorder="1"/>
    <xf numFmtId="49" fontId="28" fillId="0" borderId="37" xfId="0" applyNumberFormat="1" applyFont="1" applyBorder="1" applyAlignment="1">
      <alignment horizontal="center"/>
    </xf>
    <xf numFmtId="4" fontId="32" fillId="0" borderId="37" xfId="1" applyNumberFormat="1" applyFont="1" applyBorder="1"/>
    <xf numFmtId="0" fontId="32" fillId="0" borderId="37" xfId="0" applyFont="1" applyBorder="1"/>
    <xf numFmtId="49" fontId="32" fillId="0" borderId="38" xfId="0" applyNumberFormat="1" applyFont="1" applyBorder="1"/>
    <xf numFmtId="4" fontId="45" fillId="0" borderId="5" xfId="0" applyNumberFormat="1" applyFont="1" applyBorder="1" applyAlignment="1">
      <alignment vertical="center"/>
    </xf>
    <xf numFmtId="49" fontId="32" fillId="0" borderId="6" xfId="0" applyNumberFormat="1" applyFont="1" applyBorder="1" applyAlignment="1">
      <alignment vertical="center" wrapText="1"/>
    </xf>
    <xf numFmtId="49" fontId="32" fillId="0" borderId="6" xfId="0" applyNumberFormat="1" applyFont="1" applyBorder="1" applyAlignment="1">
      <alignment wrapText="1"/>
    </xf>
    <xf numFmtId="4" fontId="31" fillId="0" borderId="0" xfId="0" applyNumberFormat="1" applyFont="1" applyAlignment="1">
      <alignment vertical="center"/>
    </xf>
    <xf numFmtId="0" fontId="32" fillId="0" borderId="5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1" applyFont="1" applyBorder="1" applyAlignment="1">
      <alignment vertical="center"/>
    </xf>
    <xf numFmtId="49" fontId="0" fillId="0" borderId="6" xfId="0" applyNumberFormat="1" applyBorder="1" applyAlignment="1">
      <alignment wrapText="1"/>
    </xf>
    <xf numFmtId="0" fontId="32" fillId="0" borderId="28" xfId="1" applyFont="1" applyBorder="1" applyAlignment="1">
      <alignment vertical="center"/>
    </xf>
    <xf numFmtId="0" fontId="0" fillId="0" borderId="28" xfId="0" applyBorder="1" applyAlignment="1">
      <alignment vertical="center"/>
    </xf>
    <xf numFmtId="49" fontId="32" fillId="0" borderId="32" xfId="0" applyNumberFormat="1" applyFont="1" applyBorder="1" applyAlignment="1">
      <alignment vertical="center" wrapText="1"/>
    </xf>
    <xf numFmtId="4" fontId="32" fillId="0" borderId="37" xfId="1" applyNumberFormat="1" applyFont="1" applyBorder="1" applyAlignment="1">
      <alignment vertical="center"/>
    </xf>
    <xf numFmtId="49" fontId="28" fillId="0" borderId="37" xfId="0" applyNumberFormat="1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4" fontId="32" fillId="0" borderId="21" xfId="1" applyNumberFormat="1" applyFont="1" applyBorder="1"/>
    <xf numFmtId="0" fontId="0" fillId="0" borderId="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0" borderId="31" xfId="0" applyBorder="1" applyAlignment="1">
      <alignment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29" fillId="4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9" fillId="4" borderId="7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4" borderId="18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0" fontId="29" fillId="7" borderId="7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7" fillId="0" borderId="18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FFFF"/>
      <color rgb="FF66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7"/>
  <sheetViews>
    <sheetView workbookViewId="0">
      <selection activeCell="C11" sqref="C11"/>
    </sheetView>
  </sheetViews>
  <sheetFormatPr defaultRowHeight="15" x14ac:dyDescent="0.25"/>
  <cols>
    <col min="1" max="1" width="7" customWidth="1"/>
    <col min="2" max="2" width="14.42578125" customWidth="1"/>
    <col min="3" max="3" width="17.85546875" customWidth="1"/>
    <col min="4" max="4" width="13.42578125" customWidth="1"/>
    <col min="5" max="5" width="51.85546875" customWidth="1"/>
    <col min="6" max="6" width="19.7109375" customWidth="1"/>
    <col min="7" max="7" width="12.5703125" customWidth="1"/>
  </cols>
  <sheetData>
    <row r="1" spans="1:7" x14ac:dyDescent="0.25">
      <c r="A1" s="1" t="s">
        <v>10</v>
      </c>
      <c r="B1" s="1"/>
      <c r="C1" s="1"/>
      <c r="D1" s="1"/>
      <c r="E1" s="1"/>
      <c r="F1" s="165" t="s">
        <v>40</v>
      </c>
    </row>
    <row r="2" spans="1:7" x14ac:dyDescent="0.25">
      <c r="A2" s="1" t="s">
        <v>11</v>
      </c>
      <c r="B2" s="1"/>
      <c r="C2" s="1"/>
      <c r="D2" s="1"/>
      <c r="E2" s="1"/>
      <c r="F2" s="165" t="s">
        <v>41</v>
      </c>
    </row>
    <row r="3" spans="1:7" ht="48.75" customHeight="1" x14ac:dyDescent="0.25">
      <c r="B3" s="1"/>
      <c r="C3" s="1"/>
      <c r="D3" s="1"/>
      <c r="E3" s="1"/>
      <c r="F3" s="164" t="s">
        <v>42</v>
      </c>
    </row>
    <row r="4" spans="1:7" ht="41.25" customHeight="1" x14ac:dyDescent="0.25">
      <c r="A4" s="297" t="s">
        <v>749</v>
      </c>
      <c r="B4" s="297"/>
      <c r="C4" s="297"/>
      <c r="D4" s="297"/>
      <c r="E4" s="297"/>
      <c r="F4" s="297"/>
    </row>
    <row r="5" spans="1:7" ht="15.75" thickBot="1" x14ac:dyDescent="0.3">
      <c r="A5" s="3"/>
      <c r="B5" s="3"/>
      <c r="C5" s="3"/>
      <c r="D5" s="3"/>
      <c r="E5" s="3"/>
      <c r="F5" s="3"/>
    </row>
    <row r="6" spans="1:7" ht="15.75" thickBot="1" x14ac:dyDescent="0.3">
      <c r="A6" s="174" t="s">
        <v>0</v>
      </c>
      <c r="B6" s="295" t="s">
        <v>38</v>
      </c>
      <c r="C6" s="296"/>
      <c r="D6" s="295" t="s">
        <v>2</v>
      </c>
      <c r="E6" s="296"/>
      <c r="F6" s="175" t="s">
        <v>4</v>
      </c>
      <c r="G6" s="176"/>
    </row>
    <row r="7" spans="1:7" s="53" customFormat="1" x14ac:dyDescent="0.25">
      <c r="A7" s="171"/>
      <c r="B7" s="172" t="s">
        <v>35</v>
      </c>
      <c r="C7" s="172" t="s">
        <v>39</v>
      </c>
      <c r="D7" s="172" t="s">
        <v>36</v>
      </c>
      <c r="E7" s="172"/>
      <c r="F7" s="172"/>
      <c r="G7" s="173"/>
    </row>
    <row r="8" spans="1:7" ht="36" customHeight="1" x14ac:dyDescent="0.25">
      <c r="A8" s="195" t="s">
        <v>5</v>
      </c>
      <c r="B8" s="293" t="s">
        <v>6</v>
      </c>
      <c r="C8" s="294"/>
      <c r="D8" s="196"/>
      <c r="E8" s="197"/>
      <c r="F8" s="197"/>
      <c r="G8" s="198" t="s">
        <v>51</v>
      </c>
    </row>
    <row r="9" spans="1:7" ht="30" customHeight="1" x14ac:dyDescent="0.25">
      <c r="A9" s="42">
        <v>1</v>
      </c>
      <c r="B9" s="46">
        <v>4360000</v>
      </c>
      <c r="C9" s="193">
        <f>Ian!C8+febr!C8+martie!C8+april!C8+mai!C8+iunie!C8+iulie!C8+august!C8+sept!C8+oct!C8+nov!C8+dec!C9+dec!C10</f>
        <v>4354214</v>
      </c>
      <c r="D9" s="43">
        <f>B9/12</f>
        <v>363333.33333333331</v>
      </c>
      <c r="E9" s="44" t="s">
        <v>13</v>
      </c>
      <c r="F9" s="44" t="s">
        <v>37</v>
      </c>
      <c r="G9" s="194">
        <f>C9/(D9*12)%</f>
        <v>99.867293577981656</v>
      </c>
    </row>
    <row r="10" spans="1:7" ht="33" customHeight="1" x14ac:dyDescent="0.25">
      <c r="A10" s="45">
        <v>2</v>
      </c>
      <c r="B10" s="46">
        <v>4152000</v>
      </c>
      <c r="C10" s="193">
        <f>Ian!C9+febr!C9+martie!C9+april!C9+mai!C9+iunie!C9+iulie!C9+august!C9+sept!C9+oct!C9+nov!C9+dec!C11+dec!C12</f>
        <v>4142098</v>
      </c>
      <c r="D10" s="43">
        <f>B10/12</f>
        <v>346000</v>
      </c>
      <c r="E10" s="41" t="s">
        <v>14</v>
      </c>
      <c r="F10" s="44" t="s">
        <v>37</v>
      </c>
      <c r="G10" s="194">
        <f>C10/(D10*12)%</f>
        <v>99.761512524084779</v>
      </c>
    </row>
    <row r="11" spans="1:7" s="51" customFormat="1" ht="24.95" customHeight="1" x14ac:dyDescent="0.25">
      <c r="A11" s="48"/>
      <c r="B11" s="52" t="s">
        <v>15</v>
      </c>
      <c r="C11" s="49">
        <f>C9+C10</f>
        <v>8496312</v>
      </c>
      <c r="D11" s="49"/>
      <c r="E11" s="50"/>
      <c r="F11" s="56"/>
      <c r="G11" s="169"/>
    </row>
    <row r="12" spans="1:7" ht="36" customHeight="1" x14ac:dyDescent="0.25">
      <c r="A12" s="199" t="s">
        <v>7</v>
      </c>
      <c r="B12" s="293" t="s">
        <v>29</v>
      </c>
      <c r="C12" s="294"/>
      <c r="D12" s="196"/>
      <c r="E12" s="200"/>
      <c r="F12" s="200"/>
      <c r="G12" s="198" t="s">
        <v>51</v>
      </c>
    </row>
    <row r="13" spans="1:7" ht="35.25" customHeight="1" x14ac:dyDescent="0.25">
      <c r="A13" s="58">
        <v>1</v>
      </c>
      <c r="B13" s="46">
        <v>427000</v>
      </c>
      <c r="C13" s="43">
        <f>Ian!C23+febr!C40+martie!C37+april!C41+mai!C41+iunie!C36+iulie!C37+august!C29+sept!C34+oct!C41+nov!C45+dec!C61</f>
        <v>398210.18</v>
      </c>
      <c r="D13" s="43">
        <f t="shared" ref="D13:D14" si="0">B13/12</f>
        <v>35583.333333333336</v>
      </c>
      <c r="E13" s="44" t="s">
        <v>30</v>
      </c>
      <c r="F13" s="57" t="s">
        <v>31</v>
      </c>
      <c r="G13" s="262">
        <f>C13/(D13*12)%</f>
        <v>93.257653395784544</v>
      </c>
    </row>
    <row r="14" spans="1:7" ht="35.25" customHeight="1" x14ac:dyDescent="0.25">
      <c r="A14" s="58">
        <v>2</v>
      </c>
      <c r="B14" s="46">
        <v>177000</v>
      </c>
      <c r="C14" s="43">
        <f>Ian!C33+febr!C57+martie!C65+april!C70+mai!C65+iunie!C57+iulie!C59+august!C41+sept!C50+oct!C61+nov!C59+dec!C87</f>
        <v>148003.05000000002</v>
      </c>
      <c r="D14" s="43">
        <f t="shared" si="0"/>
        <v>14750</v>
      </c>
      <c r="E14" s="44" t="s">
        <v>32</v>
      </c>
      <c r="F14" s="57" t="s">
        <v>31</v>
      </c>
      <c r="G14" s="262">
        <f>C14/(D14*12)%</f>
        <v>83.61754237288136</v>
      </c>
    </row>
    <row r="15" spans="1:7" s="47" customFormat="1" ht="33.75" customHeight="1" x14ac:dyDescent="0.25">
      <c r="A15" s="48"/>
      <c r="B15" s="52" t="s">
        <v>15</v>
      </c>
      <c r="C15" s="49">
        <f>C13+C14</f>
        <v>546213.23</v>
      </c>
      <c r="D15" s="49"/>
      <c r="E15" s="50"/>
      <c r="F15" s="56"/>
      <c r="G15" s="170"/>
    </row>
    <row r="16" spans="1:7" s="23" customFormat="1" ht="15.75" customHeight="1" x14ac:dyDescent="0.25">
      <c r="D16" s="292"/>
      <c r="E16" s="292"/>
      <c r="F16" s="292"/>
      <c r="G16" s="292"/>
    </row>
    <row r="17" spans="3:6" s="23" customFormat="1" ht="15" customHeight="1" x14ac:dyDescent="0.25">
      <c r="C17" s="55" t="s">
        <v>44</v>
      </c>
      <c r="F17" s="55" t="s">
        <v>43</v>
      </c>
    </row>
    <row r="18" spans="3:6" s="23" customFormat="1" ht="13.5" customHeight="1" x14ac:dyDescent="0.25">
      <c r="C18" s="55" t="s">
        <v>52</v>
      </c>
      <c r="F18" s="55" t="s">
        <v>59</v>
      </c>
    </row>
    <row r="19" spans="3:6" s="23" customFormat="1" ht="15.75" customHeight="1" x14ac:dyDescent="0.25">
      <c r="C19" s="55" t="s">
        <v>45</v>
      </c>
    </row>
    <row r="20" spans="3:6" s="23" customFormat="1" ht="25.5" customHeight="1" x14ac:dyDescent="0.25"/>
    <row r="21" spans="3:6" s="23" customFormat="1" ht="25.5" customHeight="1" x14ac:dyDescent="0.25"/>
    <row r="22" spans="3:6" s="23" customFormat="1" ht="25.5" customHeight="1" x14ac:dyDescent="0.25"/>
    <row r="23" spans="3:6" s="23" customFormat="1" ht="25.5" customHeight="1" x14ac:dyDescent="0.25"/>
    <row r="24" spans="3:6" s="23" customFormat="1" ht="25.5" customHeight="1" x14ac:dyDescent="0.25"/>
    <row r="25" spans="3:6" s="23" customFormat="1" ht="25.5" customHeight="1" x14ac:dyDescent="0.25"/>
    <row r="26" spans="3:6" s="23" customFormat="1" ht="25.5" customHeight="1" x14ac:dyDescent="0.25"/>
    <row r="27" spans="3:6" s="23" customFormat="1" ht="25.5" customHeight="1" x14ac:dyDescent="0.25"/>
    <row r="28" spans="3:6" s="23" customFormat="1" ht="25.5" customHeight="1" x14ac:dyDescent="0.25"/>
    <row r="29" spans="3:6" s="23" customFormat="1" ht="25.5" customHeight="1" x14ac:dyDescent="0.25"/>
    <row r="30" spans="3:6" s="23" customFormat="1" ht="25.5" customHeight="1" x14ac:dyDescent="0.25"/>
    <row r="31" spans="3:6" s="23" customFormat="1" ht="25.5" customHeight="1" x14ac:dyDescent="0.25"/>
    <row r="32" spans="3:6" s="23" customFormat="1" ht="25.5" customHeight="1" x14ac:dyDescent="0.25"/>
    <row r="33" s="23" customFormat="1" ht="25.5" customHeight="1" x14ac:dyDescent="0.25"/>
    <row r="34" s="23" customFormat="1" ht="25.5" customHeight="1" x14ac:dyDescent="0.25"/>
    <row r="35" s="23" customFormat="1" ht="25.5" customHeight="1" x14ac:dyDescent="0.25"/>
    <row r="36" s="23" customFormat="1" ht="25.5" customHeight="1" x14ac:dyDescent="0.25"/>
    <row r="37" s="23" customFormat="1" ht="25.5" customHeight="1" x14ac:dyDescent="0.25"/>
    <row r="38" s="23" customFormat="1" ht="25.5" customHeight="1" x14ac:dyDescent="0.25"/>
    <row r="39" s="23" customFormat="1" ht="25.5" customHeight="1" x14ac:dyDescent="0.25"/>
    <row r="40" s="23" customFormat="1" ht="25.5" customHeight="1" x14ac:dyDescent="0.25"/>
    <row r="41" s="23" customFormat="1" ht="25.5" customHeight="1" x14ac:dyDescent="0.25"/>
    <row r="42" s="23" customFormat="1" ht="25.5" customHeight="1" x14ac:dyDescent="0.25"/>
    <row r="43" s="23" customFormat="1" ht="25.5" customHeight="1" x14ac:dyDescent="0.25"/>
    <row r="44" s="23" customFormat="1" ht="25.5" customHeight="1" x14ac:dyDescent="0.25"/>
    <row r="45" s="23" customFormat="1" ht="25.5" customHeight="1" x14ac:dyDescent="0.25"/>
    <row r="46" s="23" customFormat="1" ht="25.5" customHeight="1" x14ac:dyDescent="0.25"/>
    <row r="47" s="23" customFormat="1" ht="25.5" customHeight="1" x14ac:dyDescent="0.25"/>
    <row r="48" s="23" customFormat="1" ht="25.5" customHeight="1" x14ac:dyDescent="0.25"/>
    <row r="49" s="23" customFormat="1" ht="25.5" customHeight="1" x14ac:dyDescent="0.25"/>
    <row r="50" s="23" customFormat="1" ht="25.5" customHeight="1" x14ac:dyDescent="0.25"/>
    <row r="51" s="23" customFormat="1" ht="25.5" customHeight="1" x14ac:dyDescent="0.25"/>
    <row r="52" s="23" customFormat="1" ht="25.5" customHeight="1" x14ac:dyDescent="0.25"/>
    <row r="53" s="23" customFormat="1" ht="25.5" customHeight="1" x14ac:dyDescent="0.25"/>
    <row r="54" s="23" customFormat="1" ht="25.5" customHeight="1" x14ac:dyDescent="0.25"/>
    <row r="55" s="23" customFormat="1" ht="25.5" customHeight="1" x14ac:dyDescent="0.25"/>
    <row r="56" s="23" customFormat="1" ht="25.5" customHeight="1" x14ac:dyDescent="0.25"/>
    <row r="57" s="23" customFormat="1" ht="25.5" customHeight="1" x14ac:dyDescent="0.25"/>
    <row r="58" s="23" customFormat="1" ht="25.5" customHeight="1" x14ac:dyDescent="0.25"/>
    <row r="59" s="23" customFormat="1" ht="25.5" customHeight="1" x14ac:dyDescent="0.25"/>
    <row r="60" s="23" customFormat="1" ht="25.5" customHeight="1" x14ac:dyDescent="0.25"/>
    <row r="61" s="23" customFormat="1" ht="25.5" customHeight="1" x14ac:dyDescent="0.25"/>
    <row r="62" s="23" customFormat="1" ht="25.5" customHeight="1" x14ac:dyDescent="0.25"/>
    <row r="63" s="23" customFormat="1" ht="25.5" customHeight="1" x14ac:dyDescent="0.25"/>
    <row r="64" s="23" customFormat="1" ht="25.5" customHeight="1" x14ac:dyDescent="0.25"/>
    <row r="65" s="23" customFormat="1" ht="25.5" customHeight="1" x14ac:dyDescent="0.25"/>
    <row r="66" s="23" customFormat="1" ht="25.5" customHeight="1" x14ac:dyDescent="0.25"/>
    <row r="67" s="23" customFormat="1" ht="25.5" customHeight="1" x14ac:dyDescent="0.25"/>
    <row r="68" s="23" customFormat="1" ht="25.5" customHeight="1" x14ac:dyDescent="0.25"/>
    <row r="69" s="23" customFormat="1" ht="25.5" customHeight="1" x14ac:dyDescent="0.25"/>
    <row r="70" s="23" customFormat="1" ht="25.5" customHeight="1" x14ac:dyDescent="0.25"/>
    <row r="71" s="23" customFormat="1" ht="25.5" customHeight="1" x14ac:dyDescent="0.25"/>
    <row r="72" s="23" customFormat="1" ht="25.5" customHeight="1" x14ac:dyDescent="0.25"/>
    <row r="73" s="23" customFormat="1" ht="25.5" customHeight="1" x14ac:dyDescent="0.25"/>
    <row r="74" s="23" customFormat="1" ht="25.5" customHeight="1" x14ac:dyDescent="0.25"/>
    <row r="75" s="23" customFormat="1" ht="25.5" customHeight="1" x14ac:dyDescent="0.25"/>
    <row r="76" s="23" customFormat="1" ht="25.5" customHeight="1" x14ac:dyDescent="0.25"/>
    <row r="77" s="23" customFormat="1" ht="25.5" customHeight="1" x14ac:dyDescent="0.25"/>
    <row r="78" s="23" customFormat="1" ht="25.5" customHeight="1" x14ac:dyDescent="0.25"/>
    <row r="79" s="23" customFormat="1" ht="25.5" customHeight="1" x14ac:dyDescent="0.25"/>
    <row r="80" s="23" customFormat="1" ht="25.5" customHeight="1" x14ac:dyDescent="0.25"/>
    <row r="81" s="23" customFormat="1" ht="25.5" customHeight="1" x14ac:dyDescent="0.25"/>
    <row r="82" s="23" customFormat="1" ht="25.5" customHeight="1" x14ac:dyDescent="0.25"/>
    <row r="83" s="23" customFormat="1" ht="25.5" customHeight="1" x14ac:dyDescent="0.25"/>
    <row r="84" s="23" customFormat="1" ht="25.5" customHeight="1" x14ac:dyDescent="0.25"/>
    <row r="85" s="23" customFormat="1" ht="25.5" customHeight="1" x14ac:dyDescent="0.25"/>
    <row r="86" s="23" customFormat="1" ht="25.5" customHeight="1" x14ac:dyDescent="0.25"/>
    <row r="87" s="23" customFormat="1" ht="25.5" customHeight="1" x14ac:dyDescent="0.25"/>
    <row r="88" s="23" customFormat="1" ht="25.5" customHeight="1" x14ac:dyDescent="0.25"/>
    <row r="89" s="23" customFormat="1" ht="25.5" customHeight="1" x14ac:dyDescent="0.25"/>
    <row r="90" s="23" customFormat="1" ht="25.5" customHeight="1" x14ac:dyDescent="0.25"/>
    <row r="91" s="23" customFormat="1" ht="25.5" customHeight="1" x14ac:dyDescent="0.25"/>
    <row r="92" s="23" customFormat="1" ht="25.5" customHeight="1" x14ac:dyDescent="0.25"/>
    <row r="93" s="23" customFormat="1" ht="25.5" customHeight="1" x14ac:dyDescent="0.25"/>
    <row r="94" s="23" customFormat="1" ht="25.5" customHeight="1" x14ac:dyDescent="0.25"/>
    <row r="95" s="23" customFormat="1" ht="25.5" customHeight="1" x14ac:dyDescent="0.25"/>
    <row r="96" s="23" customFormat="1" ht="25.5" customHeight="1" x14ac:dyDescent="0.25"/>
    <row r="97" s="23" customFormat="1" ht="25.5" customHeight="1" x14ac:dyDescent="0.25"/>
    <row r="98" s="23" customFormat="1" ht="25.5" customHeight="1" x14ac:dyDescent="0.25"/>
    <row r="99" s="23" customFormat="1" ht="25.5" customHeight="1" x14ac:dyDescent="0.25"/>
    <row r="100" s="23" customFormat="1" ht="25.5" customHeight="1" x14ac:dyDescent="0.25"/>
    <row r="101" s="23" customFormat="1" ht="25.5" customHeight="1" x14ac:dyDescent="0.25"/>
    <row r="102" s="23" customFormat="1" ht="25.5" customHeight="1" x14ac:dyDescent="0.25"/>
    <row r="103" s="23" customFormat="1" ht="25.5" customHeight="1" x14ac:dyDescent="0.25"/>
    <row r="104" s="23" customFormat="1" ht="25.5" customHeight="1" x14ac:dyDescent="0.25"/>
    <row r="105" s="23" customFormat="1" ht="25.5" customHeight="1" x14ac:dyDescent="0.25"/>
    <row r="106" s="23" customFormat="1" ht="25.5" customHeight="1" x14ac:dyDescent="0.25"/>
    <row r="107" s="23" customFormat="1" ht="25.5" customHeight="1" x14ac:dyDescent="0.25"/>
    <row r="108" s="23" customFormat="1" ht="25.5" customHeight="1" x14ac:dyDescent="0.25"/>
    <row r="109" s="23" customFormat="1" ht="25.5" customHeight="1" x14ac:dyDescent="0.25"/>
    <row r="110" s="23" customFormat="1" ht="25.5" customHeight="1" x14ac:dyDescent="0.25"/>
    <row r="111" s="23" customFormat="1" ht="25.5" customHeight="1" x14ac:dyDescent="0.25"/>
    <row r="112" s="23" customFormat="1" ht="25.5" customHeight="1" x14ac:dyDescent="0.25"/>
    <row r="113" s="23" customFormat="1" ht="25.5" customHeight="1" x14ac:dyDescent="0.25"/>
    <row r="114" s="23" customFormat="1" ht="25.5" customHeight="1" x14ac:dyDescent="0.25"/>
    <row r="115" s="23" customFormat="1" ht="25.5" customHeight="1" x14ac:dyDescent="0.25"/>
    <row r="116" s="23" customFormat="1" ht="25.5" customHeight="1" x14ac:dyDescent="0.25"/>
    <row r="117" s="23" customFormat="1" ht="25.5" customHeight="1" x14ac:dyDescent="0.25"/>
    <row r="118" s="23" customFormat="1" ht="25.5" customHeight="1" x14ac:dyDescent="0.25"/>
    <row r="119" s="23" customFormat="1" ht="25.5" customHeight="1" x14ac:dyDescent="0.25"/>
    <row r="120" s="23" customFormat="1" ht="25.5" customHeight="1" x14ac:dyDescent="0.25"/>
    <row r="121" s="23" customFormat="1" ht="25.5" customHeight="1" x14ac:dyDescent="0.25"/>
    <row r="122" s="23" customFormat="1" ht="25.5" customHeight="1" x14ac:dyDescent="0.25"/>
    <row r="123" s="23" customFormat="1" ht="25.5" customHeight="1" x14ac:dyDescent="0.25"/>
    <row r="124" s="23" customFormat="1" ht="25.5" customHeight="1" x14ac:dyDescent="0.25"/>
    <row r="125" s="23" customFormat="1" ht="25.5" customHeight="1" x14ac:dyDescent="0.25"/>
    <row r="126" s="23" customFormat="1" ht="25.5" customHeight="1" x14ac:dyDescent="0.25"/>
    <row r="127" s="23" customFormat="1" ht="25.5" customHeight="1" x14ac:dyDescent="0.25"/>
    <row r="128" s="23" customFormat="1" ht="25.5" customHeight="1" x14ac:dyDescent="0.25"/>
    <row r="129" s="23" customFormat="1" ht="25.5" customHeight="1" x14ac:dyDescent="0.25"/>
    <row r="130" s="23" customFormat="1" ht="25.5" customHeight="1" x14ac:dyDescent="0.25"/>
    <row r="131" s="23" customFormat="1" ht="25.5" customHeight="1" x14ac:dyDescent="0.25"/>
    <row r="132" s="23" customFormat="1" ht="25.5" customHeight="1" x14ac:dyDescent="0.25"/>
    <row r="133" s="23" customFormat="1" ht="25.5" customHeight="1" x14ac:dyDescent="0.25"/>
    <row r="134" s="23" customFormat="1" ht="25.5" customHeight="1" x14ac:dyDescent="0.25"/>
    <row r="135" s="23" customFormat="1" ht="25.5" customHeight="1" x14ac:dyDescent="0.25"/>
    <row r="136" s="23" customFormat="1" ht="25.5" customHeight="1" x14ac:dyDescent="0.25"/>
    <row r="137" s="23" customFormat="1" ht="25.5" customHeight="1" x14ac:dyDescent="0.25"/>
    <row r="138" s="23" customFormat="1" ht="25.5" customHeight="1" x14ac:dyDescent="0.25"/>
    <row r="139" s="23" customFormat="1" ht="25.5" customHeight="1" x14ac:dyDescent="0.25"/>
    <row r="140" s="23" customFormat="1" ht="25.5" customHeight="1" x14ac:dyDescent="0.25"/>
    <row r="141" s="23" customFormat="1" ht="25.5" customHeight="1" x14ac:dyDescent="0.25"/>
    <row r="142" s="23" customFormat="1" ht="25.5" customHeight="1" x14ac:dyDescent="0.25"/>
    <row r="143" s="23" customFormat="1" ht="25.5" customHeight="1" x14ac:dyDescent="0.25"/>
    <row r="144" s="23" customFormat="1" ht="25.5" customHeight="1" x14ac:dyDescent="0.25"/>
    <row r="145" s="23" customFormat="1" ht="25.5" customHeight="1" x14ac:dyDescent="0.25"/>
    <row r="146" s="23" customFormat="1" ht="25.5" customHeight="1" x14ac:dyDescent="0.25"/>
    <row r="147" s="23" customFormat="1" ht="25.5" customHeight="1" x14ac:dyDescent="0.25"/>
    <row r="148" s="23" customFormat="1" ht="25.5" customHeight="1" x14ac:dyDescent="0.25"/>
    <row r="149" s="23" customFormat="1" ht="25.5" customHeight="1" x14ac:dyDescent="0.25"/>
    <row r="150" s="23" customFormat="1" ht="25.5" customHeight="1" x14ac:dyDescent="0.25"/>
    <row r="151" s="23" customFormat="1" ht="25.5" customHeight="1" x14ac:dyDescent="0.25"/>
    <row r="152" s="23" customFormat="1" ht="25.5" customHeight="1" x14ac:dyDescent="0.25"/>
    <row r="153" s="23" customFormat="1" ht="25.5" customHeight="1" x14ac:dyDescent="0.25"/>
    <row r="154" s="23" customFormat="1" ht="25.5" customHeight="1" x14ac:dyDescent="0.25"/>
    <row r="155" s="23" customFormat="1" ht="25.5" customHeight="1" x14ac:dyDescent="0.25"/>
    <row r="156" s="23" customFormat="1" ht="25.5" customHeight="1" x14ac:dyDescent="0.25"/>
    <row r="157" s="23" customFormat="1" ht="25.5" customHeight="1" x14ac:dyDescent="0.25"/>
    <row r="158" s="23" customFormat="1" ht="25.5" customHeight="1" x14ac:dyDescent="0.25"/>
    <row r="159" s="23" customFormat="1" ht="25.5" customHeight="1" x14ac:dyDescent="0.25"/>
    <row r="160" s="23" customFormat="1" ht="25.5" customHeight="1" x14ac:dyDescent="0.25"/>
    <row r="161" s="23" customFormat="1" ht="25.5" customHeight="1" x14ac:dyDescent="0.25"/>
    <row r="162" s="23" customFormat="1" ht="25.5" customHeight="1" x14ac:dyDescent="0.25"/>
    <row r="163" s="23" customFormat="1" ht="25.5" customHeight="1" x14ac:dyDescent="0.25"/>
    <row r="164" s="23" customFormat="1" ht="25.5" customHeight="1" x14ac:dyDescent="0.25"/>
    <row r="165" s="23" customFormat="1" ht="25.5" customHeight="1" x14ac:dyDescent="0.25"/>
    <row r="166" s="23" customFormat="1" ht="25.5" customHeight="1" x14ac:dyDescent="0.25"/>
    <row r="167" s="23" customFormat="1" ht="25.5" customHeight="1" x14ac:dyDescent="0.25"/>
    <row r="168" s="23" customFormat="1" ht="25.5" customHeight="1" x14ac:dyDescent="0.25"/>
    <row r="169" s="23" customFormat="1" ht="25.5" customHeight="1" x14ac:dyDescent="0.25"/>
    <row r="170" s="23" customFormat="1" ht="25.5" customHeight="1" x14ac:dyDescent="0.25"/>
    <row r="171" s="23" customFormat="1" ht="25.5" customHeight="1" x14ac:dyDescent="0.25"/>
    <row r="172" s="23" customFormat="1" ht="25.5" customHeight="1" x14ac:dyDescent="0.25"/>
    <row r="173" s="23" customFormat="1" ht="25.5" customHeight="1" x14ac:dyDescent="0.25"/>
    <row r="174" s="23" customFormat="1" ht="25.5" customHeight="1" x14ac:dyDescent="0.25"/>
    <row r="175" s="23" customFormat="1" ht="25.5" customHeight="1" x14ac:dyDescent="0.25"/>
    <row r="176" s="23" customFormat="1" ht="25.5" customHeight="1" x14ac:dyDescent="0.25"/>
    <row r="177" s="23" customFormat="1" ht="25.5" customHeight="1" x14ac:dyDescent="0.25"/>
    <row r="178" s="23" customFormat="1" ht="25.5" customHeight="1" x14ac:dyDescent="0.25"/>
    <row r="179" s="23" customFormat="1" ht="25.5" customHeight="1" x14ac:dyDescent="0.25"/>
    <row r="180" s="23" customFormat="1" ht="25.5" customHeight="1" x14ac:dyDescent="0.25"/>
    <row r="181" s="23" customFormat="1" ht="25.5" customHeight="1" x14ac:dyDescent="0.25"/>
    <row r="182" s="23" customFormat="1" ht="25.5" customHeight="1" x14ac:dyDescent="0.25"/>
    <row r="183" s="23" customFormat="1" ht="25.5" customHeight="1" x14ac:dyDescent="0.25"/>
    <row r="184" s="23" customFormat="1" ht="25.5" customHeight="1" x14ac:dyDescent="0.25"/>
    <row r="185" s="23" customFormat="1" ht="25.5" customHeight="1" x14ac:dyDescent="0.25"/>
    <row r="186" s="23" customFormat="1" ht="25.5" customHeight="1" x14ac:dyDescent="0.25"/>
    <row r="187" s="23" customFormat="1" ht="25.5" customHeight="1" x14ac:dyDescent="0.25"/>
    <row r="188" s="23" customFormat="1" ht="25.5" customHeight="1" x14ac:dyDescent="0.25"/>
    <row r="189" s="23" customFormat="1" ht="25.5" customHeight="1" x14ac:dyDescent="0.25"/>
    <row r="190" s="23" customFormat="1" ht="25.5" customHeight="1" x14ac:dyDescent="0.25"/>
    <row r="191" s="23" customFormat="1" ht="25.5" customHeight="1" x14ac:dyDescent="0.25"/>
    <row r="192" s="23" customFormat="1" ht="25.5" customHeight="1" x14ac:dyDescent="0.25"/>
    <row r="193" s="23" customFormat="1" ht="25.5" customHeight="1" x14ac:dyDescent="0.25"/>
    <row r="194" s="23" customFormat="1" ht="25.5" customHeight="1" x14ac:dyDescent="0.25"/>
    <row r="195" s="23" customFormat="1" ht="25.5" customHeight="1" x14ac:dyDescent="0.25"/>
    <row r="196" s="23" customFormat="1" ht="25.5" customHeight="1" x14ac:dyDescent="0.25"/>
    <row r="197" s="23" customFormat="1" ht="25.5" customHeight="1" x14ac:dyDescent="0.25"/>
    <row r="198" s="23" customFormat="1" ht="25.5" customHeight="1" x14ac:dyDescent="0.25"/>
    <row r="199" s="23" customFormat="1" ht="25.5" customHeight="1" x14ac:dyDescent="0.25"/>
    <row r="200" s="23" customFormat="1" ht="25.5" customHeight="1" x14ac:dyDescent="0.25"/>
    <row r="201" s="23" customFormat="1" ht="25.5" customHeight="1" x14ac:dyDescent="0.25"/>
    <row r="202" s="23" customFormat="1" ht="25.5" customHeight="1" x14ac:dyDescent="0.25"/>
    <row r="203" s="23" customFormat="1" ht="25.5" customHeight="1" x14ac:dyDescent="0.25"/>
    <row r="204" s="23" customFormat="1" ht="25.5" customHeight="1" x14ac:dyDescent="0.25"/>
    <row r="205" s="23" customFormat="1" ht="25.5" customHeight="1" x14ac:dyDescent="0.25"/>
    <row r="206" s="23" customFormat="1" ht="25.5" customHeight="1" x14ac:dyDescent="0.25"/>
    <row r="207" s="23" customFormat="1" ht="25.5" customHeight="1" x14ac:dyDescent="0.25"/>
    <row r="208" s="23" customFormat="1" ht="25.5" customHeight="1" x14ac:dyDescent="0.25"/>
    <row r="209" s="23" customFormat="1" ht="25.5" customHeight="1" x14ac:dyDescent="0.25"/>
    <row r="210" s="23" customFormat="1" ht="25.5" customHeight="1" x14ac:dyDescent="0.25"/>
    <row r="211" s="23" customFormat="1" ht="25.5" customHeight="1" x14ac:dyDescent="0.25"/>
    <row r="212" s="23" customFormat="1" ht="25.5" customHeight="1" x14ac:dyDescent="0.25"/>
    <row r="213" s="23" customFormat="1" ht="25.5" customHeight="1" x14ac:dyDescent="0.25"/>
    <row r="214" s="23" customFormat="1" ht="25.5" customHeight="1" x14ac:dyDescent="0.25"/>
    <row r="215" s="23" customFormat="1" ht="25.5" customHeight="1" x14ac:dyDescent="0.25"/>
    <row r="216" s="23" customFormat="1" ht="25.5" customHeight="1" x14ac:dyDescent="0.25"/>
    <row r="217" s="23" customFormat="1" ht="25.5" customHeight="1" x14ac:dyDescent="0.25"/>
    <row r="218" s="23" customFormat="1" ht="25.5" customHeight="1" x14ac:dyDescent="0.25"/>
    <row r="219" s="23" customFormat="1" ht="25.5" customHeight="1" x14ac:dyDescent="0.25"/>
    <row r="220" s="23" customFormat="1" ht="25.5" customHeight="1" x14ac:dyDescent="0.25"/>
    <row r="221" s="23" customFormat="1" ht="25.5" customHeight="1" x14ac:dyDescent="0.25"/>
    <row r="222" s="23" customFormat="1" ht="25.5" customHeight="1" x14ac:dyDescent="0.25"/>
    <row r="223" s="23" customFormat="1" ht="25.5" customHeight="1" x14ac:dyDescent="0.25"/>
    <row r="224" s="23" customFormat="1" ht="25.5" customHeight="1" x14ac:dyDescent="0.25"/>
    <row r="225" s="23" customFormat="1" ht="25.5" customHeight="1" x14ac:dyDescent="0.25"/>
    <row r="226" s="23" customFormat="1" ht="25.5" customHeight="1" x14ac:dyDescent="0.25"/>
    <row r="227" s="23" customFormat="1" ht="25.5" customHeight="1" x14ac:dyDescent="0.25"/>
    <row r="228" s="23" customFormat="1" ht="25.5" customHeight="1" x14ac:dyDescent="0.25"/>
    <row r="229" s="23" customFormat="1" ht="25.5" customHeight="1" x14ac:dyDescent="0.25"/>
    <row r="230" s="23" customFormat="1" ht="25.5" customHeight="1" x14ac:dyDescent="0.25"/>
    <row r="231" s="23" customFormat="1" ht="25.5" customHeight="1" x14ac:dyDescent="0.25"/>
    <row r="232" s="23" customFormat="1" ht="25.5" customHeight="1" x14ac:dyDescent="0.25"/>
    <row r="233" s="23" customFormat="1" ht="25.5" customHeight="1" x14ac:dyDescent="0.25"/>
    <row r="234" s="23" customFormat="1" ht="25.5" customHeight="1" x14ac:dyDescent="0.25"/>
    <row r="235" s="23" customFormat="1" ht="25.5" customHeight="1" x14ac:dyDescent="0.25"/>
    <row r="236" s="23" customFormat="1" ht="25.5" customHeight="1" x14ac:dyDescent="0.25"/>
    <row r="237" s="23" customFormat="1" ht="25.5" customHeight="1" x14ac:dyDescent="0.25"/>
    <row r="238" s="23" customFormat="1" ht="25.5" customHeight="1" x14ac:dyDescent="0.25"/>
    <row r="239" s="23" customFormat="1" ht="25.5" customHeight="1" x14ac:dyDescent="0.25"/>
    <row r="240" s="23" customFormat="1" ht="25.5" customHeight="1" x14ac:dyDescent="0.25"/>
    <row r="241" s="23" customFormat="1" ht="25.5" customHeight="1" x14ac:dyDescent="0.25"/>
    <row r="242" s="23" customFormat="1" ht="25.5" customHeight="1" x14ac:dyDescent="0.25"/>
    <row r="243" s="23" customFormat="1" ht="25.5" customHeight="1" x14ac:dyDescent="0.25"/>
    <row r="244" s="23" customFormat="1" ht="25.5" customHeight="1" x14ac:dyDescent="0.25"/>
    <row r="245" s="23" customFormat="1" ht="25.5" customHeight="1" x14ac:dyDescent="0.25"/>
    <row r="246" s="23" customFormat="1" ht="25.5" customHeight="1" x14ac:dyDescent="0.25"/>
    <row r="247" s="23" customFormat="1" ht="25.5" customHeight="1" x14ac:dyDescent="0.25"/>
    <row r="248" s="23" customFormat="1" ht="25.5" customHeight="1" x14ac:dyDescent="0.25"/>
    <row r="249" s="23" customFormat="1" ht="25.5" customHeight="1" x14ac:dyDescent="0.25"/>
    <row r="250" s="23" customFormat="1" ht="25.5" customHeight="1" x14ac:dyDescent="0.25"/>
    <row r="251" s="23" customFormat="1" ht="25.5" customHeight="1" x14ac:dyDescent="0.25"/>
    <row r="252" s="23" customFormat="1" ht="25.5" customHeight="1" x14ac:dyDescent="0.25"/>
    <row r="253" s="23" customFormat="1" ht="25.5" customHeight="1" x14ac:dyDescent="0.25"/>
    <row r="254" s="23" customFormat="1" ht="25.5" customHeight="1" x14ac:dyDescent="0.25"/>
    <row r="255" s="23" customFormat="1" ht="25.5" customHeight="1" x14ac:dyDescent="0.25"/>
    <row r="256" s="23" customFormat="1" ht="25.5" customHeight="1" x14ac:dyDescent="0.25"/>
    <row r="257" s="23" customFormat="1" ht="25.5" customHeight="1" x14ac:dyDescent="0.25"/>
    <row r="258" s="23" customFormat="1" ht="25.5" customHeight="1" x14ac:dyDescent="0.25"/>
    <row r="259" s="23" customFormat="1" ht="25.5" customHeight="1" x14ac:dyDescent="0.25"/>
    <row r="260" s="23" customFormat="1" ht="25.5" customHeight="1" x14ac:dyDescent="0.25"/>
    <row r="261" s="23" customFormat="1" ht="25.5" customHeight="1" x14ac:dyDescent="0.25"/>
    <row r="262" s="23" customFormat="1" ht="25.5" customHeight="1" x14ac:dyDescent="0.25"/>
    <row r="263" s="23" customFormat="1" ht="25.5" customHeight="1" x14ac:dyDescent="0.25"/>
    <row r="264" s="23" customFormat="1" ht="25.5" customHeight="1" x14ac:dyDescent="0.25"/>
    <row r="265" s="23" customFormat="1" ht="25.5" customHeight="1" x14ac:dyDescent="0.25"/>
    <row r="266" s="23" customFormat="1" ht="25.5" customHeight="1" x14ac:dyDescent="0.25"/>
    <row r="267" s="23" customFormat="1" ht="25.5" customHeight="1" x14ac:dyDescent="0.25"/>
    <row r="268" s="23" customFormat="1" ht="25.5" customHeight="1" x14ac:dyDescent="0.25"/>
    <row r="269" s="23" customFormat="1" ht="25.5" customHeight="1" x14ac:dyDescent="0.25"/>
    <row r="270" s="23" customFormat="1" ht="25.5" customHeight="1" x14ac:dyDescent="0.25"/>
    <row r="271" s="23" customFormat="1" ht="25.5" customHeight="1" x14ac:dyDescent="0.25"/>
    <row r="272" s="23" customFormat="1" ht="25.5" customHeight="1" x14ac:dyDescent="0.25"/>
    <row r="273" s="23" customFormat="1" ht="25.5" customHeight="1" x14ac:dyDescent="0.25"/>
    <row r="274" s="23" customFormat="1" ht="25.5" customHeight="1" x14ac:dyDescent="0.25"/>
    <row r="275" s="23" customFormat="1" ht="25.5" customHeight="1" x14ac:dyDescent="0.25"/>
    <row r="276" s="23" customFormat="1" ht="25.5" customHeight="1" x14ac:dyDescent="0.25"/>
    <row r="277" s="23" customFormat="1" ht="25.5" customHeight="1" x14ac:dyDescent="0.25"/>
    <row r="278" s="23" customFormat="1" ht="25.5" customHeight="1" x14ac:dyDescent="0.25"/>
    <row r="279" s="23" customFormat="1" ht="25.5" customHeight="1" x14ac:dyDescent="0.25"/>
    <row r="280" s="23" customFormat="1" ht="25.5" customHeight="1" x14ac:dyDescent="0.25"/>
    <row r="281" s="23" customFormat="1" ht="25.5" customHeight="1" x14ac:dyDescent="0.25"/>
    <row r="282" s="23" customFormat="1" ht="25.5" customHeight="1" x14ac:dyDescent="0.25"/>
    <row r="283" s="23" customFormat="1" ht="25.5" customHeight="1" x14ac:dyDescent="0.25"/>
    <row r="284" s="23" customFormat="1" ht="25.5" customHeight="1" x14ac:dyDescent="0.25"/>
    <row r="285" s="23" customFormat="1" ht="25.5" customHeight="1" x14ac:dyDescent="0.25"/>
    <row r="286" s="23" customFormat="1" ht="25.5" customHeight="1" x14ac:dyDescent="0.25"/>
    <row r="287" s="23" customFormat="1" ht="25.5" customHeight="1" x14ac:dyDescent="0.25"/>
    <row r="288" s="23" customFormat="1" ht="25.5" customHeight="1" x14ac:dyDescent="0.25"/>
    <row r="289" s="23" customFormat="1" ht="25.5" customHeight="1" x14ac:dyDescent="0.25"/>
    <row r="290" s="23" customFormat="1" ht="25.5" customHeight="1" x14ac:dyDescent="0.25"/>
    <row r="291" s="23" customFormat="1" ht="25.5" customHeight="1" x14ac:dyDescent="0.25"/>
    <row r="292" s="23" customFormat="1" ht="25.5" customHeight="1" x14ac:dyDescent="0.25"/>
    <row r="293" s="23" customFormat="1" ht="25.5" customHeight="1" x14ac:dyDescent="0.25"/>
    <row r="294" s="23" customFormat="1" ht="25.5" customHeight="1" x14ac:dyDescent="0.25"/>
    <row r="295" s="23" customFormat="1" ht="25.5" customHeight="1" x14ac:dyDescent="0.25"/>
    <row r="296" s="23" customFormat="1" ht="25.5" customHeight="1" x14ac:dyDescent="0.25"/>
    <row r="297" s="23" customFormat="1" ht="25.5" customHeight="1" x14ac:dyDescent="0.25"/>
    <row r="298" s="23" customFormat="1" ht="25.5" customHeight="1" x14ac:dyDescent="0.25"/>
    <row r="299" s="23" customFormat="1" ht="25.5" customHeight="1" x14ac:dyDescent="0.25"/>
    <row r="300" s="23" customFormat="1" ht="25.5" customHeight="1" x14ac:dyDescent="0.25"/>
    <row r="301" s="23" customFormat="1" ht="25.5" customHeight="1" x14ac:dyDescent="0.25"/>
    <row r="302" s="23" customFormat="1" ht="25.5" customHeight="1" x14ac:dyDescent="0.25"/>
    <row r="303" s="23" customFormat="1" ht="25.5" customHeight="1" x14ac:dyDescent="0.25"/>
    <row r="304" s="23" customFormat="1" ht="25.5" customHeight="1" x14ac:dyDescent="0.25"/>
    <row r="305" s="23" customFormat="1" ht="25.5" customHeight="1" x14ac:dyDescent="0.25"/>
    <row r="306" s="23" customFormat="1" ht="25.5" customHeight="1" x14ac:dyDescent="0.25"/>
    <row r="307" s="23" customFormat="1" ht="25.5" customHeight="1" x14ac:dyDescent="0.25"/>
    <row r="308" s="23" customFormat="1" ht="25.5" customHeight="1" x14ac:dyDescent="0.25"/>
    <row r="309" s="23" customFormat="1" ht="25.5" customHeight="1" x14ac:dyDescent="0.25"/>
    <row r="310" s="23" customFormat="1" ht="25.5" customHeight="1" x14ac:dyDescent="0.25"/>
    <row r="311" s="23" customFormat="1" ht="25.5" customHeight="1" x14ac:dyDescent="0.25"/>
    <row r="312" s="23" customFormat="1" ht="25.5" customHeight="1" x14ac:dyDescent="0.25"/>
    <row r="313" s="23" customFormat="1" ht="25.5" customHeight="1" x14ac:dyDescent="0.25"/>
    <row r="314" s="23" customFormat="1" ht="25.5" customHeight="1" x14ac:dyDescent="0.25"/>
    <row r="315" s="23" customFormat="1" ht="25.5" customHeight="1" x14ac:dyDescent="0.25"/>
    <row r="316" s="23" customFormat="1" ht="25.5" customHeight="1" x14ac:dyDescent="0.25"/>
    <row r="317" s="23" customFormat="1" ht="25.5" customHeight="1" x14ac:dyDescent="0.25"/>
    <row r="318" s="23" customFormat="1" ht="25.5" customHeight="1" x14ac:dyDescent="0.25"/>
    <row r="319" s="23" customFormat="1" ht="25.5" customHeight="1" x14ac:dyDescent="0.25"/>
    <row r="320" s="23" customFormat="1" ht="25.5" customHeight="1" x14ac:dyDescent="0.25"/>
    <row r="321" s="23" customFormat="1" ht="25.5" customHeight="1" x14ac:dyDescent="0.25"/>
    <row r="322" s="23" customFormat="1" ht="25.5" customHeight="1" x14ac:dyDescent="0.25"/>
    <row r="323" s="23" customFormat="1" ht="25.5" customHeight="1" x14ac:dyDescent="0.25"/>
    <row r="324" s="23" customFormat="1" ht="25.5" customHeight="1" x14ac:dyDescent="0.25"/>
    <row r="325" s="23" customFormat="1" ht="25.5" customHeight="1" x14ac:dyDescent="0.25"/>
    <row r="326" s="23" customFormat="1" ht="25.5" customHeight="1" x14ac:dyDescent="0.25"/>
    <row r="327" s="23" customFormat="1" ht="25.5" customHeight="1" x14ac:dyDescent="0.25"/>
    <row r="328" s="23" customFormat="1" ht="25.5" customHeight="1" x14ac:dyDescent="0.25"/>
    <row r="329" s="23" customFormat="1" ht="25.5" customHeight="1" x14ac:dyDescent="0.25"/>
    <row r="330" s="23" customFormat="1" ht="25.5" customHeight="1" x14ac:dyDescent="0.25"/>
    <row r="331" s="23" customFormat="1" ht="25.5" customHeight="1" x14ac:dyDescent="0.25"/>
    <row r="332" s="23" customFormat="1" ht="25.5" customHeight="1" x14ac:dyDescent="0.25"/>
    <row r="333" s="23" customFormat="1" ht="25.5" customHeight="1" x14ac:dyDescent="0.25"/>
    <row r="334" s="23" customFormat="1" ht="25.5" customHeight="1" x14ac:dyDescent="0.25"/>
    <row r="335" s="23" customFormat="1" ht="25.5" customHeight="1" x14ac:dyDescent="0.25"/>
    <row r="336" s="23" customFormat="1" ht="25.5" customHeight="1" x14ac:dyDescent="0.25"/>
    <row r="337" s="23" customFormat="1" ht="25.5" customHeight="1" x14ac:dyDescent="0.25"/>
    <row r="338" s="23" customFormat="1" ht="25.5" customHeight="1" x14ac:dyDescent="0.25"/>
    <row r="339" s="23" customFormat="1" ht="25.5" customHeight="1" x14ac:dyDescent="0.25"/>
    <row r="340" s="23" customFormat="1" ht="25.5" customHeight="1" x14ac:dyDescent="0.25"/>
    <row r="341" s="23" customFormat="1" ht="25.5" customHeight="1" x14ac:dyDescent="0.25"/>
    <row r="342" s="23" customFormat="1" ht="25.5" customHeight="1" x14ac:dyDescent="0.25"/>
    <row r="343" s="23" customFormat="1" ht="25.5" customHeight="1" x14ac:dyDescent="0.25"/>
    <row r="344" s="23" customFormat="1" ht="25.5" customHeight="1" x14ac:dyDescent="0.25"/>
    <row r="345" s="23" customFormat="1" ht="25.5" customHeight="1" x14ac:dyDescent="0.25"/>
    <row r="346" s="23" customFormat="1" ht="25.5" customHeight="1" x14ac:dyDescent="0.25"/>
    <row r="347" s="23" customFormat="1" ht="25.5" customHeight="1" x14ac:dyDescent="0.25"/>
    <row r="348" s="23" customFormat="1" ht="25.5" customHeight="1" x14ac:dyDescent="0.25"/>
    <row r="349" s="23" customFormat="1" ht="25.5" customHeight="1" x14ac:dyDescent="0.25"/>
    <row r="350" s="23" customFormat="1" ht="25.5" customHeight="1" x14ac:dyDescent="0.25"/>
    <row r="351" s="23" customFormat="1" ht="25.5" customHeight="1" x14ac:dyDescent="0.25"/>
    <row r="352" s="23" customFormat="1" ht="25.5" customHeight="1" x14ac:dyDescent="0.25"/>
    <row r="353" s="23" customFormat="1" ht="25.5" customHeight="1" x14ac:dyDescent="0.25"/>
    <row r="354" s="23" customFormat="1" ht="25.5" customHeight="1" x14ac:dyDescent="0.25"/>
    <row r="355" s="23" customFormat="1" ht="25.5" customHeight="1" x14ac:dyDescent="0.25"/>
    <row r="356" s="23" customFormat="1" ht="25.5" customHeight="1" x14ac:dyDescent="0.25"/>
    <row r="357" s="23" customFormat="1" ht="25.5" customHeight="1" x14ac:dyDescent="0.25"/>
    <row r="358" s="23" customFormat="1" ht="25.5" customHeight="1" x14ac:dyDescent="0.25"/>
    <row r="359" s="23" customFormat="1" ht="25.5" customHeight="1" x14ac:dyDescent="0.25"/>
    <row r="360" s="23" customFormat="1" ht="25.5" customHeight="1" x14ac:dyDescent="0.25"/>
    <row r="361" s="23" customFormat="1" ht="25.5" customHeight="1" x14ac:dyDescent="0.25"/>
    <row r="362" s="23" customFormat="1" ht="25.5" customHeight="1" x14ac:dyDescent="0.25"/>
    <row r="363" s="23" customFormat="1" ht="25.5" customHeight="1" x14ac:dyDescent="0.25"/>
    <row r="364" s="23" customFormat="1" ht="25.5" customHeight="1" x14ac:dyDescent="0.25"/>
    <row r="365" s="23" customFormat="1" ht="25.5" customHeight="1" x14ac:dyDescent="0.25"/>
    <row r="366" s="23" customFormat="1" ht="25.5" customHeight="1" x14ac:dyDescent="0.25"/>
    <row r="367" s="23" customFormat="1" ht="25.5" customHeight="1" x14ac:dyDescent="0.25"/>
    <row r="368" s="23" customFormat="1" ht="25.5" customHeight="1" x14ac:dyDescent="0.25"/>
    <row r="369" s="23" customFormat="1" ht="25.5" customHeight="1" x14ac:dyDescent="0.25"/>
    <row r="370" s="23" customFormat="1" ht="25.5" customHeight="1" x14ac:dyDescent="0.25"/>
    <row r="371" s="23" customFormat="1" ht="25.5" customHeight="1" x14ac:dyDescent="0.25"/>
    <row r="372" s="23" customFormat="1" ht="25.5" customHeight="1" x14ac:dyDescent="0.25"/>
    <row r="373" s="23" customFormat="1" ht="25.5" customHeight="1" x14ac:dyDescent="0.25"/>
    <row r="374" s="23" customFormat="1" ht="25.5" customHeight="1" x14ac:dyDescent="0.25"/>
    <row r="375" s="23" customFormat="1" ht="25.5" customHeight="1" x14ac:dyDescent="0.25"/>
    <row r="376" s="23" customFormat="1" ht="25.5" customHeight="1" x14ac:dyDescent="0.25"/>
    <row r="377" s="23" customFormat="1" ht="25.5" customHeight="1" x14ac:dyDescent="0.25"/>
    <row r="378" s="23" customFormat="1" ht="25.5" customHeight="1" x14ac:dyDescent="0.25"/>
    <row r="379" s="23" customFormat="1" ht="25.5" customHeight="1" x14ac:dyDescent="0.25"/>
    <row r="380" s="23" customFormat="1" ht="25.5" customHeight="1" x14ac:dyDescent="0.25"/>
    <row r="381" s="23" customFormat="1" ht="25.5" customHeight="1" x14ac:dyDescent="0.25"/>
    <row r="382" s="23" customFormat="1" ht="25.5" customHeight="1" x14ac:dyDescent="0.25"/>
    <row r="383" s="23" customFormat="1" ht="25.5" customHeight="1" x14ac:dyDescent="0.25"/>
    <row r="384" s="23" customFormat="1" ht="25.5" customHeight="1" x14ac:dyDescent="0.25"/>
    <row r="385" s="23" customFormat="1" ht="25.5" customHeight="1" x14ac:dyDescent="0.25"/>
    <row r="386" s="23" customFormat="1" ht="25.5" customHeight="1" x14ac:dyDescent="0.25"/>
    <row r="387" s="23" customFormat="1" ht="25.5" customHeight="1" x14ac:dyDescent="0.25"/>
    <row r="388" s="23" customFormat="1" ht="25.5" customHeight="1" x14ac:dyDescent="0.25"/>
    <row r="389" s="23" customFormat="1" ht="25.5" customHeight="1" x14ac:dyDescent="0.25"/>
    <row r="390" s="23" customFormat="1" ht="25.5" customHeight="1" x14ac:dyDescent="0.25"/>
    <row r="391" s="23" customFormat="1" ht="25.5" customHeight="1" x14ac:dyDescent="0.25"/>
    <row r="392" s="23" customFormat="1" ht="25.5" customHeight="1" x14ac:dyDescent="0.25"/>
    <row r="393" s="23" customFormat="1" ht="25.5" customHeight="1" x14ac:dyDescent="0.25"/>
    <row r="394" s="23" customFormat="1" ht="25.5" customHeight="1" x14ac:dyDescent="0.25"/>
    <row r="395" s="23" customFormat="1" ht="25.5" customHeight="1" x14ac:dyDescent="0.25"/>
    <row r="396" s="23" customFormat="1" ht="25.5" customHeight="1" x14ac:dyDescent="0.25"/>
    <row r="397" s="23" customFormat="1" ht="25.5" customHeight="1" x14ac:dyDescent="0.25"/>
    <row r="398" s="23" customFormat="1" ht="25.5" customHeight="1" x14ac:dyDescent="0.25"/>
    <row r="399" s="23" customFormat="1" ht="25.5" customHeight="1" x14ac:dyDescent="0.25"/>
    <row r="400" s="23" customFormat="1" ht="25.5" customHeight="1" x14ac:dyDescent="0.25"/>
    <row r="401" s="23" customFormat="1" ht="25.5" customHeight="1" x14ac:dyDescent="0.25"/>
    <row r="402" s="23" customFormat="1" ht="25.5" customHeight="1" x14ac:dyDescent="0.25"/>
    <row r="403" s="23" customFormat="1" ht="25.5" customHeight="1" x14ac:dyDescent="0.25"/>
    <row r="404" s="23" customFormat="1" ht="25.5" customHeight="1" x14ac:dyDescent="0.25"/>
    <row r="405" s="23" customFormat="1" ht="25.5" customHeight="1" x14ac:dyDescent="0.25"/>
    <row r="406" s="23" customFormat="1" ht="25.5" customHeight="1" x14ac:dyDescent="0.25"/>
    <row r="407" s="23" customFormat="1" ht="25.5" customHeight="1" x14ac:dyDescent="0.25"/>
    <row r="408" s="23" customFormat="1" ht="25.5" customHeight="1" x14ac:dyDescent="0.25"/>
    <row r="409" s="23" customFormat="1" ht="25.5" customHeight="1" x14ac:dyDescent="0.25"/>
    <row r="410" s="23" customFormat="1" ht="25.5" customHeight="1" x14ac:dyDescent="0.25"/>
    <row r="411" s="23" customFormat="1" ht="25.5" customHeight="1" x14ac:dyDescent="0.25"/>
    <row r="412" s="23" customFormat="1" ht="25.5" customHeight="1" x14ac:dyDescent="0.25"/>
    <row r="413" s="23" customFormat="1" ht="25.5" customHeight="1" x14ac:dyDescent="0.25"/>
    <row r="414" s="23" customFormat="1" ht="25.5" customHeight="1" x14ac:dyDescent="0.25"/>
    <row r="415" s="23" customFormat="1" ht="25.5" customHeight="1" x14ac:dyDescent="0.25"/>
    <row r="416" s="23" customFormat="1" ht="25.5" customHeight="1" x14ac:dyDescent="0.25"/>
    <row r="417" s="23" customFormat="1" ht="25.5" customHeight="1" x14ac:dyDescent="0.25"/>
    <row r="418" s="23" customFormat="1" ht="25.5" customHeight="1" x14ac:dyDescent="0.25"/>
    <row r="419" s="23" customFormat="1" ht="25.5" customHeight="1" x14ac:dyDescent="0.25"/>
    <row r="420" s="23" customFormat="1" ht="25.5" customHeight="1" x14ac:dyDescent="0.25"/>
    <row r="421" s="23" customFormat="1" ht="25.5" customHeight="1" x14ac:dyDescent="0.25"/>
    <row r="422" s="23" customFormat="1" ht="25.5" customHeight="1" x14ac:dyDescent="0.25"/>
    <row r="423" s="23" customFormat="1" ht="25.5" customHeight="1" x14ac:dyDescent="0.25"/>
    <row r="424" s="23" customFormat="1" ht="25.5" customHeight="1" x14ac:dyDescent="0.25"/>
    <row r="425" s="23" customFormat="1" ht="25.5" customHeight="1" x14ac:dyDescent="0.25"/>
    <row r="426" s="23" customFormat="1" ht="25.5" customHeight="1" x14ac:dyDescent="0.25"/>
    <row r="427" s="23" customFormat="1" ht="25.5" customHeight="1" x14ac:dyDescent="0.25"/>
    <row r="428" s="23" customFormat="1" ht="25.5" customHeight="1" x14ac:dyDescent="0.25"/>
    <row r="429" s="23" customFormat="1" ht="25.5" customHeight="1" x14ac:dyDescent="0.25"/>
    <row r="430" s="23" customFormat="1" ht="25.5" customHeight="1" x14ac:dyDescent="0.25"/>
    <row r="431" s="23" customFormat="1" ht="25.5" customHeight="1" x14ac:dyDescent="0.25"/>
    <row r="432" s="23" customFormat="1" ht="25.5" customHeight="1" x14ac:dyDescent="0.25"/>
    <row r="433" s="23" customFormat="1" ht="25.5" customHeight="1" x14ac:dyDescent="0.25"/>
    <row r="434" s="23" customFormat="1" ht="25.5" customHeight="1" x14ac:dyDescent="0.25"/>
    <row r="435" s="23" customFormat="1" ht="25.5" customHeight="1" x14ac:dyDescent="0.25"/>
    <row r="436" s="23" customFormat="1" ht="25.5" customHeight="1" x14ac:dyDescent="0.25"/>
    <row r="437" s="23" customFormat="1" ht="25.5" customHeight="1" x14ac:dyDescent="0.25"/>
    <row r="438" s="23" customFormat="1" ht="25.5" customHeight="1" x14ac:dyDescent="0.25"/>
    <row r="439" s="23" customFormat="1" ht="25.5" customHeight="1" x14ac:dyDescent="0.25"/>
    <row r="440" s="23" customFormat="1" ht="25.5" customHeight="1" x14ac:dyDescent="0.25"/>
    <row r="441" s="23" customFormat="1" ht="25.5" customHeight="1" x14ac:dyDescent="0.25"/>
    <row r="442" s="23" customFormat="1" ht="25.5" customHeight="1" x14ac:dyDescent="0.25"/>
    <row r="443" s="23" customFormat="1" ht="25.5" customHeight="1" x14ac:dyDescent="0.25"/>
    <row r="444" s="23" customFormat="1" ht="25.5" customHeight="1" x14ac:dyDescent="0.25"/>
    <row r="445" s="23" customFormat="1" ht="25.5" customHeight="1" x14ac:dyDescent="0.25"/>
    <row r="446" s="23" customFormat="1" ht="25.5" customHeight="1" x14ac:dyDescent="0.25"/>
    <row r="447" s="23" customFormat="1" ht="25.5" customHeight="1" x14ac:dyDescent="0.25"/>
    <row r="448" s="23" customFormat="1" ht="25.5" customHeight="1" x14ac:dyDescent="0.25"/>
    <row r="449" s="23" customFormat="1" ht="25.5" customHeight="1" x14ac:dyDescent="0.25"/>
    <row r="450" s="23" customFormat="1" ht="25.5" customHeight="1" x14ac:dyDescent="0.25"/>
    <row r="451" s="23" customFormat="1" ht="25.5" customHeight="1" x14ac:dyDescent="0.25"/>
    <row r="452" s="23" customFormat="1" ht="25.5" customHeight="1" x14ac:dyDescent="0.25"/>
    <row r="453" s="23" customFormat="1" ht="25.5" customHeight="1" x14ac:dyDescent="0.25"/>
    <row r="454" s="23" customFormat="1" ht="25.5" customHeight="1" x14ac:dyDescent="0.25"/>
    <row r="455" s="23" customFormat="1" ht="25.5" customHeight="1" x14ac:dyDescent="0.25"/>
    <row r="456" s="23" customFormat="1" ht="25.5" customHeight="1" x14ac:dyDescent="0.25"/>
    <row r="457" s="23" customFormat="1" ht="25.5" customHeight="1" x14ac:dyDescent="0.25"/>
    <row r="458" s="23" customFormat="1" ht="25.5" customHeight="1" x14ac:dyDescent="0.25"/>
    <row r="459" s="23" customFormat="1" ht="25.5" customHeight="1" x14ac:dyDescent="0.25"/>
    <row r="460" s="23" customFormat="1" ht="25.5" customHeight="1" x14ac:dyDescent="0.25"/>
    <row r="461" s="23" customFormat="1" ht="25.5" customHeight="1" x14ac:dyDescent="0.25"/>
    <row r="462" s="23" customFormat="1" ht="25.5" customHeight="1" x14ac:dyDescent="0.25"/>
    <row r="463" s="23" customFormat="1" ht="25.5" customHeight="1" x14ac:dyDescent="0.25"/>
    <row r="464" s="23" customFormat="1" ht="25.5" customHeight="1" x14ac:dyDescent="0.25"/>
    <row r="465" s="23" customFormat="1" ht="25.5" customHeight="1" x14ac:dyDescent="0.25"/>
    <row r="466" s="23" customFormat="1" ht="25.5" customHeight="1" x14ac:dyDescent="0.25"/>
    <row r="467" s="23" customFormat="1" ht="25.5" customHeight="1" x14ac:dyDescent="0.25"/>
    <row r="468" s="23" customFormat="1" ht="25.5" customHeight="1" x14ac:dyDescent="0.25"/>
    <row r="469" s="23" customFormat="1" ht="25.5" customHeight="1" x14ac:dyDescent="0.25"/>
    <row r="470" s="23" customFormat="1" ht="25.5" customHeight="1" x14ac:dyDescent="0.25"/>
    <row r="471" s="23" customFormat="1" ht="25.5" customHeight="1" x14ac:dyDescent="0.25"/>
    <row r="472" s="23" customFormat="1" ht="25.5" customHeight="1" x14ac:dyDescent="0.25"/>
    <row r="473" s="23" customFormat="1" ht="25.5" customHeight="1" x14ac:dyDescent="0.25"/>
    <row r="474" s="23" customFormat="1" ht="25.5" customHeight="1" x14ac:dyDescent="0.25"/>
    <row r="475" s="23" customFormat="1" ht="25.5" customHeight="1" x14ac:dyDescent="0.25"/>
    <row r="476" s="23" customFormat="1" ht="25.5" customHeight="1" x14ac:dyDescent="0.25"/>
    <row r="477" s="23" customFormat="1" ht="25.5" customHeight="1" x14ac:dyDescent="0.25"/>
  </sheetData>
  <mergeCells count="6">
    <mergeCell ref="D16:G16"/>
    <mergeCell ref="B12:C12"/>
    <mergeCell ref="B8:C8"/>
    <mergeCell ref="B6:C6"/>
    <mergeCell ref="A4:F4"/>
    <mergeCell ref="D6:E6"/>
  </mergeCells>
  <pageMargins left="0.45" right="0.4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11"/>
  <sheetViews>
    <sheetView topLeftCell="A4" workbookViewId="0">
      <selection activeCell="A29" sqref="A29:XFD29"/>
    </sheetView>
  </sheetViews>
  <sheetFormatPr defaultRowHeight="15" x14ac:dyDescent="0.25"/>
  <cols>
    <col min="1" max="1" width="7.140625" customWidth="1"/>
    <col min="2" max="2" width="11" bestFit="1" customWidth="1"/>
    <col min="3" max="3" width="16.28515625" customWidth="1"/>
    <col min="4" max="4" width="45.140625" customWidth="1"/>
    <col min="5" max="5" width="54.140625" customWidth="1"/>
    <col min="6" max="6" width="11.5703125" customWidth="1"/>
  </cols>
  <sheetData>
    <row r="1" spans="1:6" x14ac:dyDescent="0.25">
      <c r="A1" s="1" t="s">
        <v>10</v>
      </c>
      <c r="B1" s="1"/>
      <c r="C1" s="1"/>
      <c r="D1" s="1"/>
      <c r="E1" s="122" t="s">
        <v>40</v>
      </c>
    </row>
    <row r="2" spans="1:6" ht="46.5" customHeight="1" x14ac:dyDescent="0.25">
      <c r="A2" s="220" t="s">
        <v>11</v>
      </c>
      <c r="B2" s="1"/>
      <c r="C2" s="1"/>
      <c r="D2" s="1"/>
      <c r="E2" s="148" t="s">
        <v>49</v>
      </c>
    </row>
    <row r="3" spans="1:6" x14ac:dyDescent="0.25">
      <c r="A3" s="318" t="s">
        <v>547</v>
      </c>
      <c r="B3" s="318"/>
      <c r="C3" s="318"/>
      <c r="D3" s="318"/>
      <c r="E3" s="318"/>
    </row>
    <row r="4" spans="1:6" ht="15.75" thickBot="1" x14ac:dyDescent="0.3">
      <c r="A4" s="3"/>
      <c r="B4" s="3"/>
      <c r="C4" s="3"/>
      <c r="D4" s="3"/>
      <c r="E4" s="3"/>
    </row>
    <row r="5" spans="1:6" x14ac:dyDescent="0.25">
      <c r="A5" s="4" t="s">
        <v>0</v>
      </c>
      <c r="B5" s="5" t="s">
        <v>1</v>
      </c>
      <c r="C5" s="5" t="s">
        <v>2</v>
      </c>
      <c r="D5" s="213" t="s">
        <v>3</v>
      </c>
      <c r="E5" s="6" t="s">
        <v>4</v>
      </c>
    </row>
    <row r="6" spans="1:6" x14ac:dyDescent="0.25">
      <c r="A6" s="7"/>
      <c r="B6" s="8"/>
      <c r="C6" s="8"/>
      <c r="D6" s="214"/>
      <c r="E6" s="9"/>
    </row>
    <row r="7" spans="1:6" ht="36" customHeight="1" x14ac:dyDescent="0.25">
      <c r="A7" s="10" t="s">
        <v>5</v>
      </c>
      <c r="B7" s="313" t="s">
        <v>6</v>
      </c>
      <c r="C7" s="314"/>
      <c r="D7" s="215"/>
      <c r="E7" s="12"/>
    </row>
    <row r="8" spans="1:6" x14ac:dyDescent="0.25">
      <c r="A8" s="13">
        <v>1</v>
      </c>
      <c r="B8" s="62" t="s">
        <v>529</v>
      </c>
      <c r="C8" s="32">
        <v>370533</v>
      </c>
      <c r="D8" s="216" t="s">
        <v>13</v>
      </c>
      <c r="E8" s="17" t="s">
        <v>27</v>
      </c>
    </row>
    <row r="9" spans="1:6" ht="18" customHeight="1" x14ac:dyDescent="0.25">
      <c r="A9" s="24">
        <v>2</v>
      </c>
      <c r="B9" s="62" t="s">
        <v>529</v>
      </c>
      <c r="C9" s="31">
        <v>359191</v>
      </c>
      <c r="D9" s="217" t="s">
        <v>14</v>
      </c>
      <c r="E9" s="17" t="s">
        <v>27</v>
      </c>
    </row>
    <row r="10" spans="1:6" x14ac:dyDescent="0.25">
      <c r="A10" s="24"/>
      <c r="B10" s="8" t="s">
        <v>15</v>
      </c>
      <c r="C10" s="26">
        <f>C8+C9</f>
        <v>729724</v>
      </c>
      <c r="D10" s="217"/>
      <c r="E10" s="17"/>
    </row>
    <row r="11" spans="1:6" ht="36" customHeight="1" x14ac:dyDescent="0.25">
      <c r="A11" s="18" t="s">
        <v>7</v>
      </c>
      <c r="B11" s="313" t="s">
        <v>16</v>
      </c>
      <c r="C11" s="314"/>
      <c r="D11" s="218"/>
      <c r="E11" s="20"/>
    </row>
    <row r="12" spans="1:6" ht="15.75" x14ac:dyDescent="0.25">
      <c r="A12" s="21">
        <v>1</v>
      </c>
      <c r="B12" s="102" t="s">
        <v>509</v>
      </c>
      <c r="C12" s="160">
        <v>616.67999999999995</v>
      </c>
      <c r="D12" s="89" t="s">
        <v>66</v>
      </c>
      <c r="E12" s="118" t="s">
        <v>520</v>
      </c>
      <c r="F12" s="65"/>
    </row>
    <row r="13" spans="1:6" ht="15.75" x14ac:dyDescent="0.25">
      <c r="A13" s="21">
        <v>2</v>
      </c>
      <c r="B13" s="102" t="s">
        <v>510</v>
      </c>
      <c r="C13" s="160">
        <v>2551.4699999999998</v>
      </c>
      <c r="D13" s="114" t="s">
        <v>68</v>
      </c>
      <c r="E13" s="118" t="s">
        <v>513</v>
      </c>
      <c r="F13" s="65"/>
    </row>
    <row r="14" spans="1:6" ht="15.75" x14ac:dyDescent="0.25">
      <c r="A14" s="21">
        <v>3</v>
      </c>
      <c r="B14" s="102" t="s">
        <v>510</v>
      </c>
      <c r="C14" s="160">
        <v>43.82</v>
      </c>
      <c r="D14" s="89" t="s">
        <v>512</v>
      </c>
      <c r="E14" s="118" t="s">
        <v>514</v>
      </c>
      <c r="F14" s="63"/>
    </row>
    <row r="15" spans="1:6" ht="15.75" x14ac:dyDescent="0.25">
      <c r="A15" s="21">
        <v>4</v>
      </c>
      <c r="B15" s="102" t="s">
        <v>510</v>
      </c>
      <c r="C15" s="160">
        <v>800.7</v>
      </c>
      <c r="D15" s="89" t="s">
        <v>71</v>
      </c>
      <c r="E15" s="118" t="s">
        <v>515</v>
      </c>
      <c r="F15" s="63"/>
    </row>
    <row r="16" spans="1:6" ht="15.75" x14ac:dyDescent="0.25">
      <c r="A16" s="21">
        <v>5</v>
      </c>
      <c r="B16" s="102" t="s">
        <v>510</v>
      </c>
      <c r="C16" s="160">
        <v>5836.95</v>
      </c>
      <c r="D16" s="114" t="s">
        <v>486</v>
      </c>
      <c r="E16" s="118" t="s">
        <v>516</v>
      </c>
      <c r="F16" s="63"/>
    </row>
    <row r="17" spans="1:10" ht="15.75" x14ac:dyDescent="0.25">
      <c r="A17" s="21">
        <v>6</v>
      </c>
      <c r="B17" s="102" t="s">
        <v>510</v>
      </c>
      <c r="C17" s="160">
        <v>1190</v>
      </c>
      <c r="D17" s="114" t="s">
        <v>73</v>
      </c>
      <c r="E17" s="118" t="s">
        <v>518</v>
      </c>
      <c r="F17" s="63"/>
    </row>
    <row r="18" spans="1:10" ht="15.75" x14ac:dyDescent="0.25">
      <c r="A18" s="21">
        <v>7</v>
      </c>
      <c r="B18" s="102" t="s">
        <v>510</v>
      </c>
      <c r="C18" s="160">
        <v>330</v>
      </c>
      <c r="D18" s="114" t="s">
        <v>254</v>
      </c>
      <c r="E18" s="118" t="s">
        <v>517</v>
      </c>
      <c r="F18" s="63"/>
    </row>
    <row r="19" spans="1:10" s="125" customFormat="1" ht="15.75" x14ac:dyDescent="0.25">
      <c r="A19" s="58">
        <v>8</v>
      </c>
      <c r="B19" s="102" t="s">
        <v>510</v>
      </c>
      <c r="C19" s="160">
        <v>1189.05</v>
      </c>
      <c r="D19" s="114" t="s">
        <v>413</v>
      </c>
      <c r="E19" s="118" t="s">
        <v>519</v>
      </c>
      <c r="F19" s="211"/>
    </row>
    <row r="20" spans="1:10" ht="15.75" x14ac:dyDescent="0.25">
      <c r="A20" s="21">
        <v>9</v>
      </c>
      <c r="B20" s="102" t="s">
        <v>528</v>
      </c>
      <c r="C20" s="160">
        <v>362.5</v>
      </c>
      <c r="D20" s="89" t="s">
        <v>67</v>
      </c>
      <c r="E20" s="118" t="s">
        <v>522</v>
      </c>
      <c r="F20" s="63"/>
      <c r="J20" t="s">
        <v>56</v>
      </c>
    </row>
    <row r="21" spans="1:10" ht="15.75" x14ac:dyDescent="0.25">
      <c r="A21" s="21">
        <v>10</v>
      </c>
      <c r="B21" s="102" t="s">
        <v>528</v>
      </c>
      <c r="C21" s="160">
        <v>2823.56</v>
      </c>
      <c r="D21" s="114" t="s">
        <v>524</v>
      </c>
      <c r="E21" s="118" t="s">
        <v>525</v>
      </c>
      <c r="F21" s="63"/>
    </row>
    <row r="22" spans="1:10" ht="15.75" x14ac:dyDescent="0.25">
      <c r="A22" s="21">
        <v>11</v>
      </c>
      <c r="B22" s="102" t="s">
        <v>528</v>
      </c>
      <c r="C22" s="160">
        <v>4000</v>
      </c>
      <c r="D22" s="89" t="s">
        <v>104</v>
      </c>
      <c r="E22" s="118" t="s">
        <v>527</v>
      </c>
      <c r="F22" s="63"/>
    </row>
    <row r="23" spans="1:10" ht="15.75" x14ac:dyDescent="0.25">
      <c r="A23" s="21">
        <v>12</v>
      </c>
      <c r="B23" s="102" t="s">
        <v>528</v>
      </c>
      <c r="C23" s="160">
        <v>842.52</v>
      </c>
      <c r="D23" s="114" t="s">
        <v>524</v>
      </c>
      <c r="E23" s="118" t="s">
        <v>526</v>
      </c>
      <c r="F23" s="63"/>
    </row>
    <row r="24" spans="1:10" ht="15.75" x14ac:dyDescent="0.25">
      <c r="A24" s="21">
        <v>13</v>
      </c>
      <c r="B24" s="102" t="s">
        <v>528</v>
      </c>
      <c r="C24" s="160">
        <v>200</v>
      </c>
      <c r="D24" s="114" t="s">
        <v>271</v>
      </c>
      <c r="E24" s="118" t="s">
        <v>548</v>
      </c>
      <c r="F24" s="63"/>
    </row>
    <row r="25" spans="1:10" ht="15.75" x14ac:dyDescent="0.25">
      <c r="A25" s="21">
        <v>14</v>
      </c>
      <c r="B25" s="102" t="s">
        <v>528</v>
      </c>
      <c r="C25" s="160">
        <v>270.32</v>
      </c>
      <c r="D25" s="114" t="s">
        <v>391</v>
      </c>
      <c r="E25" s="118" t="s">
        <v>549</v>
      </c>
      <c r="F25" s="63"/>
    </row>
    <row r="26" spans="1:10" ht="15.75" x14ac:dyDescent="0.25">
      <c r="A26" s="21">
        <v>15</v>
      </c>
      <c r="B26" s="102" t="s">
        <v>528</v>
      </c>
      <c r="C26" s="160">
        <v>819.9</v>
      </c>
      <c r="D26" s="114" t="s">
        <v>184</v>
      </c>
      <c r="E26" s="118" t="s">
        <v>550</v>
      </c>
      <c r="F26" s="63"/>
    </row>
    <row r="27" spans="1:10" ht="15.75" x14ac:dyDescent="0.25">
      <c r="A27" s="21">
        <v>16</v>
      </c>
      <c r="B27" s="102" t="s">
        <v>530</v>
      </c>
      <c r="C27" s="89">
        <v>238.81</v>
      </c>
      <c r="D27" s="89" t="s">
        <v>531</v>
      </c>
      <c r="E27" s="119" t="s">
        <v>551</v>
      </c>
      <c r="F27" s="63"/>
    </row>
    <row r="28" spans="1:10" ht="15.75" x14ac:dyDescent="0.25">
      <c r="A28" s="21">
        <v>17</v>
      </c>
      <c r="B28" s="102" t="s">
        <v>533</v>
      </c>
      <c r="C28" s="160">
        <v>119</v>
      </c>
      <c r="D28" s="114" t="s">
        <v>69</v>
      </c>
      <c r="E28" s="118" t="s">
        <v>532</v>
      </c>
      <c r="F28" s="63"/>
    </row>
    <row r="29" spans="1:10" ht="15.75" x14ac:dyDescent="0.25">
      <c r="A29" s="21">
        <v>18</v>
      </c>
      <c r="B29" s="102" t="s">
        <v>536</v>
      </c>
      <c r="C29" s="160">
        <v>158</v>
      </c>
      <c r="D29" s="89" t="s">
        <v>539</v>
      </c>
      <c r="E29" s="118" t="s">
        <v>540</v>
      </c>
      <c r="F29" s="63"/>
    </row>
    <row r="30" spans="1:10" ht="15.75" x14ac:dyDescent="0.25">
      <c r="A30" s="21">
        <v>19</v>
      </c>
      <c r="B30" s="102" t="s">
        <v>543</v>
      </c>
      <c r="C30" s="113">
        <v>442.5</v>
      </c>
      <c r="D30" s="114" t="s">
        <v>524</v>
      </c>
      <c r="E30" s="118" t="s">
        <v>541</v>
      </c>
      <c r="F30" s="63"/>
    </row>
    <row r="31" spans="1:10" ht="15.75" x14ac:dyDescent="0.25">
      <c r="A31" s="21">
        <v>20</v>
      </c>
      <c r="B31" s="102" t="s">
        <v>543</v>
      </c>
      <c r="C31" s="113">
        <v>44.38</v>
      </c>
      <c r="D31" s="89" t="s">
        <v>98</v>
      </c>
      <c r="E31" s="118" t="s">
        <v>552</v>
      </c>
      <c r="F31" s="63"/>
    </row>
    <row r="32" spans="1:10" ht="15.75" x14ac:dyDescent="0.25">
      <c r="A32" s="21">
        <v>21</v>
      </c>
      <c r="B32" s="102" t="s">
        <v>543</v>
      </c>
      <c r="C32" s="113">
        <v>525.16999999999996</v>
      </c>
      <c r="D32" s="89" t="s">
        <v>293</v>
      </c>
      <c r="E32" s="118" t="s">
        <v>553</v>
      </c>
      <c r="F32" s="63"/>
    </row>
    <row r="33" spans="1:6" ht="15.75" x14ac:dyDescent="0.25">
      <c r="A33" s="21">
        <v>22</v>
      </c>
      <c r="B33" s="102" t="s">
        <v>543</v>
      </c>
      <c r="C33" s="113">
        <v>242.76</v>
      </c>
      <c r="D33" s="114" t="s">
        <v>524</v>
      </c>
      <c r="E33" s="118" t="s">
        <v>542</v>
      </c>
      <c r="F33" s="63"/>
    </row>
    <row r="34" spans="1:6" s="23" customFormat="1" ht="25.5" customHeight="1" thickBot="1" x14ac:dyDescent="0.3">
      <c r="A34" s="317" t="s">
        <v>8</v>
      </c>
      <c r="B34" s="300"/>
      <c r="C34" s="79">
        <f>SUM(C12:C33)</f>
        <v>23648.089999999997</v>
      </c>
      <c r="D34" s="219"/>
      <c r="E34" s="81"/>
      <c r="F34" s="64"/>
    </row>
    <row r="35" spans="1:6" s="23" customFormat="1" ht="25.5" customHeight="1" x14ac:dyDescent="0.25"/>
    <row r="36" spans="1:6" s="23" customFormat="1" ht="25.5" customHeight="1" thickBot="1" x14ac:dyDescent="0.3"/>
    <row r="37" spans="1:6" ht="36" customHeight="1" x14ac:dyDescent="0.25">
      <c r="A37" s="76" t="s">
        <v>9</v>
      </c>
      <c r="B37" s="311" t="s">
        <v>17</v>
      </c>
      <c r="C37" s="312"/>
      <c r="D37" s="77"/>
      <c r="E37" s="78"/>
    </row>
    <row r="38" spans="1:6" ht="15.75" x14ac:dyDescent="0.25">
      <c r="A38" s="21">
        <v>1</v>
      </c>
      <c r="B38" s="210" t="s">
        <v>509</v>
      </c>
      <c r="C38" s="160">
        <v>1081.2</v>
      </c>
      <c r="D38" s="89" t="s">
        <v>66</v>
      </c>
      <c r="E38" s="118" t="s">
        <v>508</v>
      </c>
      <c r="F38" s="65"/>
    </row>
    <row r="39" spans="1:6" ht="15.75" x14ac:dyDescent="0.25">
      <c r="A39" s="21">
        <v>2</v>
      </c>
      <c r="B39" s="210" t="s">
        <v>510</v>
      </c>
      <c r="C39" s="160">
        <v>454.98</v>
      </c>
      <c r="D39" s="114" t="s">
        <v>246</v>
      </c>
      <c r="E39" s="118" t="s">
        <v>511</v>
      </c>
      <c r="F39" s="65"/>
    </row>
    <row r="40" spans="1:6" ht="15.75" x14ac:dyDescent="0.25">
      <c r="A40" s="21">
        <v>3</v>
      </c>
      <c r="B40" s="102" t="s">
        <v>528</v>
      </c>
      <c r="C40" s="160">
        <v>65.760000000000005</v>
      </c>
      <c r="D40" s="89" t="s">
        <v>67</v>
      </c>
      <c r="E40" s="118" t="s">
        <v>522</v>
      </c>
      <c r="F40" s="65"/>
    </row>
    <row r="41" spans="1:6" ht="15.75" x14ac:dyDescent="0.25">
      <c r="A41" s="21">
        <v>4</v>
      </c>
      <c r="B41" s="102" t="s">
        <v>528</v>
      </c>
      <c r="C41" s="160">
        <v>1429</v>
      </c>
      <c r="D41" s="114" t="s">
        <v>521</v>
      </c>
      <c r="E41" s="118" t="s">
        <v>523</v>
      </c>
      <c r="F41" s="65"/>
    </row>
    <row r="42" spans="1:6" ht="15.75" x14ac:dyDescent="0.25">
      <c r="A42" s="21">
        <v>5</v>
      </c>
      <c r="B42" s="102" t="s">
        <v>533</v>
      </c>
      <c r="C42" s="160">
        <v>202.3</v>
      </c>
      <c r="D42" s="114" t="s">
        <v>69</v>
      </c>
      <c r="E42" s="118" t="s">
        <v>534</v>
      </c>
      <c r="F42" s="65"/>
    </row>
    <row r="43" spans="1:6" ht="15.75" x14ac:dyDescent="0.25">
      <c r="A43" s="21">
        <v>6</v>
      </c>
      <c r="B43" s="102" t="s">
        <v>533</v>
      </c>
      <c r="C43" s="160">
        <v>617</v>
      </c>
      <c r="D43" s="114" t="s">
        <v>208</v>
      </c>
      <c r="E43" s="118" t="s">
        <v>535</v>
      </c>
      <c r="F43" s="65"/>
    </row>
    <row r="44" spans="1:6" ht="15.75" x14ac:dyDescent="0.25">
      <c r="A44" s="21">
        <v>7</v>
      </c>
      <c r="B44" s="102" t="s">
        <v>536</v>
      </c>
      <c r="C44" s="159">
        <v>58.76</v>
      </c>
      <c r="D44" s="89" t="s">
        <v>177</v>
      </c>
      <c r="E44" s="90" t="s">
        <v>537</v>
      </c>
      <c r="F44" s="65"/>
    </row>
    <row r="45" spans="1:6" ht="15.75" x14ac:dyDescent="0.25">
      <c r="A45" s="21">
        <v>8</v>
      </c>
      <c r="B45" s="102" t="s">
        <v>536</v>
      </c>
      <c r="C45" s="159">
        <v>474</v>
      </c>
      <c r="D45" s="89" t="s">
        <v>554</v>
      </c>
      <c r="E45" s="90" t="s">
        <v>266</v>
      </c>
      <c r="F45" s="65"/>
    </row>
    <row r="46" spans="1:6" ht="15.75" x14ac:dyDescent="0.25">
      <c r="A46" s="21">
        <v>9</v>
      </c>
      <c r="B46" s="102" t="s">
        <v>536</v>
      </c>
      <c r="C46" s="159">
        <v>267.24</v>
      </c>
      <c r="D46" s="89" t="s">
        <v>177</v>
      </c>
      <c r="E46" s="90" t="s">
        <v>538</v>
      </c>
      <c r="F46" s="65"/>
    </row>
    <row r="47" spans="1:6" ht="15.75" x14ac:dyDescent="0.25">
      <c r="A47" s="21">
        <v>10</v>
      </c>
      <c r="B47" s="102" t="s">
        <v>543</v>
      </c>
      <c r="C47" s="113">
        <v>827</v>
      </c>
      <c r="D47" s="114" t="s">
        <v>544</v>
      </c>
      <c r="E47" s="118" t="s">
        <v>545</v>
      </c>
      <c r="F47" s="65"/>
    </row>
    <row r="48" spans="1:6" ht="15.75" x14ac:dyDescent="0.25">
      <c r="A48" s="21">
        <v>11</v>
      </c>
      <c r="B48" s="102" t="s">
        <v>543</v>
      </c>
      <c r="C48" s="113">
        <v>3272.44</v>
      </c>
      <c r="D48" s="114" t="s">
        <v>219</v>
      </c>
      <c r="E48" s="118" t="s">
        <v>546</v>
      </c>
      <c r="F48" s="65"/>
    </row>
    <row r="49" spans="1:6" ht="15.75" x14ac:dyDescent="0.25">
      <c r="A49" s="21">
        <v>12</v>
      </c>
      <c r="B49" s="102" t="s">
        <v>543</v>
      </c>
      <c r="C49" s="159">
        <v>-2154.36</v>
      </c>
      <c r="D49" s="89" t="s">
        <v>158</v>
      </c>
      <c r="E49" s="90"/>
      <c r="F49" s="65"/>
    </row>
    <row r="50" spans="1:6" s="23" customFormat="1" ht="25.5" customHeight="1" thickBot="1" x14ac:dyDescent="0.3">
      <c r="A50" s="317" t="s">
        <v>8</v>
      </c>
      <c r="B50" s="300"/>
      <c r="C50" s="79">
        <f>SUM(C38:C49)</f>
        <v>6595.32</v>
      </c>
      <c r="D50" s="80"/>
      <c r="E50" s="81"/>
      <c r="F50" s="64"/>
    </row>
    <row r="51" spans="1:6" s="23" customFormat="1" ht="25.5" customHeight="1" x14ac:dyDescent="0.25"/>
    <row r="52" spans="1:6" s="23" customFormat="1" ht="21.75" customHeight="1" x14ac:dyDescent="0.25">
      <c r="B52" s="298" t="s">
        <v>44</v>
      </c>
      <c r="C52" s="324"/>
      <c r="F52" s="59"/>
    </row>
    <row r="53" spans="1:6" s="23" customFormat="1" ht="16.5" customHeight="1" x14ac:dyDescent="0.25">
      <c r="B53" s="298" t="s">
        <v>52</v>
      </c>
      <c r="C53" s="298"/>
      <c r="E53" s="55" t="s">
        <v>63</v>
      </c>
    </row>
    <row r="54" spans="1:6" s="23" customFormat="1" ht="17.25" customHeight="1" x14ac:dyDescent="0.25">
      <c r="B54" s="298" t="s">
        <v>45</v>
      </c>
      <c r="C54" s="324"/>
      <c r="E54" s="55" t="s">
        <v>59</v>
      </c>
    </row>
    <row r="55" spans="1:6" s="23" customFormat="1" ht="25.5" customHeight="1" x14ac:dyDescent="0.25"/>
    <row r="56" spans="1:6" s="23" customFormat="1" ht="25.5" customHeight="1" x14ac:dyDescent="0.25"/>
    <row r="57" spans="1:6" s="23" customFormat="1" ht="25.5" customHeight="1" x14ac:dyDescent="0.25"/>
    <row r="58" spans="1:6" s="23" customFormat="1" ht="25.5" customHeight="1" x14ac:dyDescent="0.25"/>
    <row r="59" spans="1:6" s="23" customFormat="1" ht="25.5" customHeight="1" x14ac:dyDescent="0.25"/>
    <row r="60" spans="1:6" s="23" customFormat="1" ht="25.5" customHeight="1" x14ac:dyDescent="0.25"/>
    <row r="61" spans="1:6" s="23" customFormat="1" ht="25.5" customHeight="1" x14ac:dyDescent="0.25"/>
    <row r="62" spans="1:6" s="23" customFormat="1" ht="25.5" customHeight="1" x14ac:dyDescent="0.25"/>
    <row r="63" spans="1:6" s="23" customFormat="1" ht="25.5" customHeight="1" x14ac:dyDescent="0.25"/>
    <row r="64" spans="1:6" s="23" customFormat="1" ht="25.5" customHeight="1" x14ac:dyDescent="0.25"/>
    <row r="65" s="23" customFormat="1" ht="25.5" customHeight="1" x14ac:dyDescent="0.25"/>
    <row r="66" s="23" customFormat="1" ht="25.5" customHeight="1" x14ac:dyDescent="0.25"/>
    <row r="67" s="23" customFormat="1" ht="25.5" customHeight="1" x14ac:dyDescent="0.25"/>
    <row r="68" s="23" customFormat="1" ht="25.5" customHeight="1" x14ac:dyDescent="0.25"/>
    <row r="69" s="23" customFormat="1" ht="25.5" customHeight="1" x14ac:dyDescent="0.25"/>
    <row r="70" s="23" customFormat="1" ht="25.5" customHeight="1" x14ac:dyDescent="0.25"/>
    <row r="71" s="23" customFormat="1" ht="25.5" customHeight="1" x14ac:dyDescent="0.25"/>
    <row r="72" s="23" customFormat="1" ht="25.5" customHeight="1" x14ac:dyDescent="0.25"/>
    <row r="73" s="23" customFormat="1" ht="25.5" customHeight="1" x14ac:dyDescent="0.25"/>
    <row r="74" s="23" customFormat="1" ht="25.5" customHeight="1" x14ac:dyDescent="0.25"/>
    <row r="75" s="23" customFormat="1" ht="25.5" customHeight="1" x14ac:dyDescent="0.25"/>
    <row r="76" s="23" customFormat="1" ht="25.5" customHeight="1" x14ac:dyDescent="0.25"/>
    <row r="77" s="23" customFormat="1" ht="25.5" customHeight="1" x14ac:dyDescent="0.25"/>
    <row r="78" s="23" customFormat="1" ht="25.5" customHeight="1" x14ac:dyDescent="0.25"/>
    <row r="79" s="23" customFormat="1" ht="25.5" customHeight="1" x14ac:dyDescent="0.25"/>
    <row r="80" s="23" customFormat="1" ht="25.5" customHeight="1" x14ac:dyDescent="0.25"/>
    <row r="81" s="23" customFormat="1" ht="25.5" customHeight="1" x14ac:dyDescent="0.25"/>
    <row r="82" s="23" customFormat="1" ht="25.5" customHeight="1" x14ac:dyDescent="0.25"/>
    <row r="83" s="23" customFormat="1" ht="25.5" customHeight="1" x14ac:dyDescent="0.25"/>
    <row r="84" s="23" customFormat="1" ht="25.5" customHeight="1" x14ac:dyDescent="0.25"/>
    <row r="85" s="23" customFormat="1" ht="25.5" customHeight="1" x14ac:dyDescent="0.25"/>
    <row r="86" s="23" customFormat="1" ht="25.5" customHeight="1" x14ac:dyDescent="0.25"/>
    <row r="87" s="23" customFormat="1" ht="25.5" customHeight="1" x14ac:dyDescent="0.25"/>
    <row r="88" s="23" customFormat="1" ht="25.5" customHeight="1" x14ac:dyDescent="0.25"/>
    <row r="89" s="23" customFormat="1" ht="25.5" customHeight="1" x14ac:dyDescent="0.25"/>
    <row r="90" s="23" customFormat="1" ht="25.5" customHeight="1" x14ac:dyDescent="0.25"/>
    <row r="91" s="23" customFormat="1" ht="25.5" customHeight="1" x14ac:dyDescent="0.25"/>
    <row r="92" s="23" customFormat="1" ht="25.5" customHeight="1" x14ac:dyDescent="0.25"/>
    <row r="93" s="23" customFormat="1" ht="25.5" customHeight="1" x14ac:dyDescent="0.25"/>
    <row r="94" s="23" customFormat="1" ht="25.5" customHeight="1" x14ac:dyDescent="0.25"/>
    <row r="95" s="23" customFormat="1" ht="25.5" customHeight="1" x14ac:dyDescent="0.25"/>
    <row r="96" s="23" customFormat="1" ht="25.5" customHeight="1" x14ac:dyDescent="0.25"/>
    <row r="97" s="23" customFormat="1" ht="25.5" customHeight="1" x14ac:dyDescent="0.25"/>
    <row r="98" s="23" customFormat="1" ht="25.5" customHeight="1" x14ac:dyDescent="0.25"/>
    <row r="99" s="23" customFormat="1" ht="25.5" customHeight="1" x14ac:dyDescent="0.25"/>
    <row r="100" s="23" customFormat="1" ht="25.5" customHeight="1" x14ac:dyDescent="0.25"/>
    <row r="101" s="23" customFormat="1" ht="25.5" customHeight="1" x14ac:dyDescent="0.25"/>
    <row r="102" s="23" customFormat="1" ht="25.5" customHeight="1" x14ac:dyDescent="0.25"/>
    <row r="103" s="23" customFormat="1" ht="25.5" customHeight="1" x14ac:dyDescent="0.25"/>
    <row r="104" s="23" customFormat="1" ht="25.5" customHeight="1" x14ac:dyDescent="0.25"/>
    <row r="105" s="23" customFormat="1" ht="25.5" customHeight="1" x14ac:dyDescent="0.25"/>
    <row r="106" s="23" customFormat="1" ht="25.5" customHeight="1" x14ac:dyDescent="0.25"/>
    <row r="107" s="23" customFormat="1" ht="25.5" customHeight="1" x14ac:dyDescent="0.25"/>
    <row r="108" s="23" customFormat="1" ht="25.5" customHeight="1" x14ac:dyDescent="0.25"/>
    <row r="109" s="23" customFormat="1" ht="25.5" customHeight="1" x14ac:dyDescent="0.25"/>
    <row r="110" s="23" customFormat="1" ht="25.5" customHeight="1" x14ac:dyDescent="0.25"/>
    <row r="111" s="23" customFormat="1" ht="25.5" customHeight="1" x14ac:dyDescent="0.25"/>
    <row r="112" s="23" customFormat="1" ht="25.5" customHeight="1" x14ac:dyDescent="0.25"/>
    <row r="113" s="23" customFormat="1" ht="25.5" customHeight="1" x14ac:dyDescent="0.25"/>
    <row r="114" s="23" customFormat="1" ht="25.5" customHeight="1" x14ac:dyDescent="0.25"/>
    <row r="115" s="23" customFormat="1" ht="25.5" customHeight="1" x14ac:dyDescent="0.25"/>
    <row r="116" s="23" customFormat="1" ht="25.5" customHeight="1" x14ac:dyDescent="0.25"/>
    <row r="117" s="23" customFormat="1" ht="25.5" customHeight="1" x14ac:dyDescent="0.25"/>
    <row r="118" s="23" customFormat="1" ht="25.5" customHeight="1" x14ac:dyDescent="0.25"/>
    <row r="119" s="23" customFormat="1" ht="25.5" customHeight="1" x14ac:dyDescent="0.25"/>
    <row r="120" s="23" customFormat="1" ht="25.5" customHeight="1" x14ac:dyDescent="0.25"/>
    <row r="121" s="23" customFormat="1" ht="25.5" customHeight="1" x14ac:dyDescent="0.25"/>
    <row r="122" s="23" customFormat="1" ht="25.5" customHeight="1" x14ac:dyDescent="0.25"/>
    <row r="123" s="23" customFormat="1" ht="25.5" customHeight="1" x14ac:dyDescent="0.25"/>
    <row r="124" s="23" customFormat="1" ht="25.5" customHeight="1" x14ac:dyDescent="0.25"/>
    <row r="125" s="23" customFormat="1" ht="25.5" customHeight="1" x14ac:dyDescent="0.25"/>
    <row r="126" s="23" customFormat="1" ht="25.5" customHeight="1" x14ac:dyDescent="0.25"/>
    <row r="127" s="23" customFormat="1" ht="25.5" customHeight="1" x14ac:dyDescent="0.25"/>
    <row r="128" s="23" customFormat="1" ht="25.5" customHeight="1" x14ac:dyDescent="0.25"/>
    <row r="129" s="23" customFormat="1" ht="25.5" customHeight="1" x14ac:dyDescent="0.25"/>
    <row r="130" s="23" customFormat="1" ht="25.5" customHeight="1" x14ac:dyDescent="0.25"/>
    <row r="131" s="23" customFormat="1" ht="25.5" customHeight="1" x14ac:dyDescent="0.25"/>
    <row r="132" s="23" customFormat="1" ht="25.5" customHeight="1" x14ac:dyDescent="0.25"/>
    <row r="133" s="23" customFormat="1" ht="25.5" customHeight="1" x14ac:dyDescent="0.25"/>
    <row r="134" s="23" customFormat="1" ht="25.5" customHeight="1" x14ac:dyDescent="0.25"/>
    <row r="135" s="23" customFormat="1" ht="25.5" customHeight="1" x14ac:dyDescent="0.25"/>
    <row r="136" s="23" customFormat="1" ht="25.5" customHeight="1" x14ac:dyDescent="0.25"/>
    <row r="137" s="23" customFormat="1" ht="25.5" customHeight="1" x14ac:dyDescent="0.25"/>
    <row r="138" s="23" customFormat="1" ht="25.5" customHeight="1" x14ac:dyDescent="0.25"/>
    <row r="139" s="23" customFormat="1" ht="25.5" customHeight="1" x14ac:dyDescent="0.25"/>
    <row r="140" s="23" customFormat="1" ht="25.5" customHeight="1" x14ac:dyDescent="0.25"/>
    <row r="141" s="23" customFormat="1" ht="25.5" customHeight="1" x14ac:dyDescent="0.25"/>
    <row r="142" s="23" customFormat="1" ht="25.5" customHeight="1" x14ac:dyDescent="0.25"/>
    <row r="143" s="23" customFormat="1" ht="25.5" customHeight="1" x14ac:dyDescent="0.25"/>
    <row r="144" s="23" customFormat="1" ht="25.5" customHeight="1" x14ac:dyDescent="0.25"/>
    <row r="145" s="23" customFormat="1" ht="25.5" customHeight="1" x14ac:dyDescent="0.25"/>
    <row r="146" s="23" customFormat="1" ht="25.5" customHeight="1" x14ac:dyDescent="0.25"/>
    <row r="147" s="23" customFormat="1" ht="25.5" customHeight="1" x14ac:dyDescent="0.25"/>
    <row r="148" s="23" customFormat="1" ht="25.5" customHeight="1" x14ac:dyDescent="0.25"/>
    <row r="149" s="23" customFormat="1" ht="25.5" customHeight="1" x14ac:dyDescent="0.25"/>
    <row r="150" s="23" customFormat="1" ht="25.5" customHeight="1" x14ac:dyDescent="0.25"/>
    <row r="151" s="23" customFormat="1" ht="25.5" customHeight="1" x14ac:dyDescent="0.25"/>
    <row r="152" s="23" customFormat="1" ht="25.5" customHeight="1" x14ac:dyDescent="0.25"/>
    <row r="153" s="23" customFormat="1" ht="25.5" customHeight="1" x14ac:dyDescent="0.25"/>
    <row r="154" s="23" customFormat="1" ht="25.5" customHeight="1" x14ac:dyDescent="0.25"/>
    <row r="155" s="23" customFormat="1" ht="25.5" customHeight="1" x14ac:dyDescent="0.25"/>
    <row r="156" s="23" customFormat="1" ht="25.5" customHeight="1" x14ac:dyDescent="0.25"/>
    <row r="157" s="23" customFormat="1" ht="25.5" customHeight="1" x14ac:dyDescent="0.25"/>
    <row r="158" s="23" customFormat="1" ht="25.5" customHeight="1" x14ac:dyDescent="0.25"/>
    <row r="159" s="23" customFormat="1" ht="25.5" customHeight="1" x14ac:dyDescent="0.25"/>
    <row r="160" s="23" customFormat="1" ht="25.5" customHeight="1" x14ac:dyDescent="0.25"/>
    <row r="161" s="23" customFormat="1" ht="25.5" customHeight="1" x14ac:dyDescent="0.25"/>
    <row r="162" s="23" customFormat="1" ht="25.5" customHeight="1" x14ac:dyDescent="0.25"/>
    <row r="163" s="23" customFormat="1" ht="25.5" customHeight="1" x14ac:dyDescent="0.25"/>
    <row r="164" s="23" customFormat="1" ht="25.5" customHeight="1" x14ac:dyDescent="0.25"/>
    <row r="165" s="23" customFormat="1" ht="25.5" customHeight="1" x14ac:dyDescent="0.25"/>
    <row r="166" s="23" customFormat="1" ht="25.5" customHeight="1" x14ac:dyDescent="0.25"/>
    <row r="167" s="23" customFormat="1" ht="25.5" customHeight="1" x14ac:dyDescent="0.25"/>
    <row r="168" s="23" customFormat="1" ht="25.5" customHeight="1" x14ac:dyDescent="0.25"/>
    <row r="169" s="23" customFormat="1" ht="25.5" customHeight="1" x14ac:dyDescent="0.25"/>
    <row r="170" s="23" customFormat="1" ht="25.5" customHeight="1" x14ac:dyDescent="0.25"/>
    <row r="171" s="23" customFormat="1" ht="25.5" customHeight="1" x14ac:dyDescent="0.25"/>
    <row r="172" s="23" customFormat="1" ht="25.5" customHeight="1" x14ac:dyDescent="0.25"/>
    <row r="173" s="23" customFormat="1" ht="25.5" customHeight="1" x14ac:dyDescent="0.25"/>
    <row r="174" s="23" customFormat="1" ht="25.5" customHeight="1" x14ac:dyDescent="0.25"/>
    <row r="175" s="23" customFormat="1" ht="25.5" customHeight="1" x14ac:dyDescent="0.25"/>
    <row r="176" s="23" customFormat="1" ht="25.5" customHeight="1" x14ac:dyDescent="0.25"/>
    <row r="177" s="23" customFormat="1" ht="25.5" customHeight="1" x14ac:dyDescent="0.25"/>
    <row r="178" s="23" customFormat="1" ht="25.5" customHeight="1" x14ac:dyDescent="0.25"/>
    <row r="179" s="23" customFormat="1" ht="25.5" customHeight="1" x14ac:dyDescent="0.25"/>
    <row r="180" s="23" customFormat="1" ht="25.5" customHeight="1" x14ac:dyDescent="0.25"/>
    <row r="181" s="23" customFormat="1" ht="25.5" customHeight="1" x14ac:dyDescent="0.25"/>
    <row r="182" s="23" customFormat="1" ht="25.5" customHeight="1" x14ac:dyDescent="0.25"/>
    <row r="183" s="23" customFormat="1" ht="25.5" customHeight="1" x14ac:dyDescent="0.25"/>
    <row r="184" s="23" customFormat="1" ht="25.5" customHeight="1" x14ac:dyDescent="0.25"/>
    <row r="185" s="23" customFormat="1" ht="25.5" customHeight="1" x14ac:dyDescent="0.25"/>
    <row r="186" s="23" customFormat="1" ht="25.5" customHeight="1" x14ac:dyDescent="0.25"/>
    <row r="187" s="23" customFormat="1" ht="25.5" customHeight="1" x14ac:dyDescent="0.25"/>
    <row r="188" s="23" customFormat="1" ht="25.5" customHeight="1" x14ac:dyDescent="0.25"/>
    <row r="189" s="23" customFormat="1" ht="25.5" customHeight="1" x14ac:dyDescent="0.25"/>
    <row r="190" s="23" customFormat="1" ht="25.5" customHeight="1" x14ac:dyDescent="0.25"/>
    <row r="191" s="23" customFormat="1" ht="25.5" customHeight="1" x14ac:dyDescent="0.25"/>
    <row r="192" s="23" customFormat="1" ht="25.5" customHeight="1" x14ac:dyDescent="0.25"/>
    <row r="193" s="23" customFormat="1" ht="25.5" customHeight="1" x14ac:dyDescent="0.25"/>
    <row r="194" s="23" customFormat="1" ht="25.5" customHeight="1" x14ac:dyDescent="0.25"/>
    <row r="195" s="23" customFormat="1" ht="25.5" customHeight="1" x14ac:dyDescent="0.25"/>
    <row r="196" s="23" customFormat="1" ht="25.5" customHeight="1" x14ac:dyDescent="0.25"/>
    <row r="197" s="23" customFormat="1" ht="25.5" customHeight="1" x14ac:dyDescent="0.25"/>
    <row r="198" s="23" customFormat="1" ht="25.5" customHeight="1" x14ac:dyDescent="0.25"/>
    <row r="199" s="23" customFormat="1" ht="25.5" customHeight="1" x14ac:dyDescent="0.25"/>
    <row r="200" s="23" customFormat="1" ht="25.5" customHeight="1" x14ac:dyDescent="0.25"/>
    <row r="201" s="23" customFormat="1" ht="25.5" customHeight="1" x14ac:dyDescent="0.25"/>
    <row r="202" s="23" customFormat="1" ht="25.5" customHeight="1" x14ac:dyDescent="0.25"/>
    <row r="203" s="23" customFormat="1" ht="25.5" customHeight="1" x14ac:dyDescent="0.25"/>
    <row r="204" s="23" customFormat="1" ht="25.5" customHeight="1" x14ac:dyDescent="0.25"/>
    <row r="205" s="23" customFormat="1" ht="25.5" customHeight="1" x14ac:dyDescent="0.25"/>
    <row r="206" s="23" customFormat="1" ht="25.5" customHeight="1" x14ac:dyDescent="0.25"/>
    <row r="207" s="23" customFormat="1" ht="25.5" customHeight="1" x14ac:dyDescent="0.25"/>
    <row r="208" s="23" customFormat="1" ht="25.5" customHeight="1" x14ac:dyDescent="0.25"/>
    <row r="209" s="23" customFormat="1" ht="25.5" customHeight="1" x14ac:dyDescent="0.25"/>
    <row r="210" s="23" customFormat="1" ht="25.5" customHeight="1" x14ac:dyDescent="0.25"/>
    <row r="211" s="23" customFormat="1" ht="25.5" customHeight="1" x14ac:dyDescent="0.25"/>
    <row r="212" s="23" customFormat="1" ht="25.5" customHeight="1" x14ac:dyDescent="0.25"/>
    <row r="213" s="23" customFormat="1" ht="25.5" customHeight="1" x14ac:dyDescent="0.25"/>
    <row r="214" s="23" customFormat="1" ht="25.5" customHeight="1" x14ac:dyDescent="0.25"/>
    <row r="215" s="23" customFormat="1" ht="25.5" customHeight="1" x14ac:dyDescent="0.25"/>
    <row r="216" s="23" customFormat="1" ht="25.5" customHeight="1" x14ac:dyDescent="0.25"/>
    <row r="217" s="23" customFormat="1" ht="25.5" customHeight="1" x14ac:dyDescent="0.25"/>
    <row r="218" s="23" customFormat="1" ht="25.5" customHeight="1" x14ac:dyDescent="0.25"/>
    <row r="219" s="23" customFormat="1" ht="25.5" customHeight="1" x14ac:dyDescent="0.25"/>
    <row r="220" s="23" customFormat="1" ht="25.5" customHeight="1" x14ac:dyDescent="0.25"/>
    <row r="221" s="23" customFormat="1" ht="25.5" customHeight="1" x14ac:dyDescent="0.25"/>
    <row r="222" s="23" customFormat="1" ht="25.5" customHeight="1" x14ac:dyDescent="0.25"/>
    <row r="223" s="23" customFormat="1" ht="25.5" customHeight="1" x14ac:dyDescent="0.25"/>
    <row r="224" s="23" customFormat="1" ht="25.5" customHeight="1" x14ac:dyDescent="0.25"/>
    <row r="225" s="23" customFormat="1" ht="25.5" customHeight="1" x14ac:dyDescent="0.25"/>
    <row r="226" s="23" customFormat="1" ht="25.5" customHeight="1" x14ac:dyDescent="0.25"/>
    <row r="227" s="23" customFormat="1" ht="25.5" customHeight="1" x14ac:dyDescent="0.25"/>
    <row r="228" s="23" customFormat="1" ht="25.5" customHeight="1" x14ac:dyDescent="0.25"/>
    <row r="229" s="23" customFormat="1" ht="25.5" customHeight="1" x14ac:dyDescent="0.25"/>
    <row r="230" s="23" customFormat="1" ht="25.5" customHeight="1" x14ac:dyDescent="0.25"/>
    <row r="231" s="23" customFormat="1" ht="25.5" customHeight="1" x14ac:dyDescent="0.25"/>
    <row r="232" s="23" customFormat="1" ht="25.5" customHeight="1" x14ac:dyDescent="0.25"/>
    <row r="233" s="23" customFormat="1" ht="25.5" customHeight="1" x14ac:dyDescent="0.25"/>
    <row r="234" s="23" customFormat="1" ht="25.5" customHeight="1" x14ac:dyDescent="0.25"/>
    <row r="235" s="23" customFormat="1" ht="25.5" customHeight="1" x14ac:dyDescent="0.25"/>
    <row r="236" s="23" customFormat="1" ht="25.5" customHeight="1" x14ac:dyDescent="0.25"/>
    <row r="237" s="23" customFormat="1" ht="25.5" customHeight="1" x14ac:dyDescent="0.25"/>
    <row r="238" s="23" customFormat="1" ht="25.5" customHeight="1" x14ac:dyDescent="0.25"/>
    <row r="239" s="23" customFormat="1" ht="25.5" customHeight="1" x14ac:dyDescent="0.25"/>
    <row r="240" s="23" customFormat="1" ht="25.5" customHeight="1" x14ac:dyDescent="0.25"/>
    <row r="241" s="23" customFormat="1" ht="25.5" customHeight="1" x14ac:dyDescent="0.25"/>
    <row r="242" s="23" customFormat="1" ht="25.5" customHeight="1" x14ac:dyDescent="0.25"/>
    <row r="243" s="23" customFormat="1" ht="25.5" customHeight="1" x14ac:dyDescent="0.25"/>
    <row r="244" s="23" customFormat="1" ht="25.5" customHeight="1" x14ac:dyDescent="0.25"/>
    <row r="245" s="23" customFormat="1" ht="25.5" customHeight="1" x14ac:dyDescent="0.25"/>
    <row r="246" s="23" customFormat="1" ht="25.5" customHeight="1" x14ac:dyDescent="0.25"/>
    <row r="247" s="23" customFormat="1" ht="25.5" customHeight="1" x14ac:dyDescent="0.25"/>
    <row r="248" s="23" customFormat="1" ht="25.5" customHeight="1" x14ac:dyDescent="0.25"/>
    <row r="249" s="23" customFormat="1" ht="25.5" customHeight="1" x14ac:dyDescent="0.25"/>
    <row r="250" s="23" customFormat="1" ht="25.5" customHeight="1" x14ac:dyDescent="0.25"/>
    <row r="251" s="23" customFormat="1" ht="25.5" customHeight="1" x14ac:dyDescent="0.25"/>
    <row r="252" s="23" customFormat="1" ht="25.5" customHeight="1" x14ac:dyDescent="0.25"/>
    <row r="253" s="23" customFormat="1" ht="25.5" customHeight="1" x14ac:dyDescent="0.25"/>
    <row r="254" s="23" customFormat="1" ht="25.5" customHeight="1" x14ac:dyDescent="0.25"/>
    <row r="255" s="23" customFormat="1" ht="25.5" customHeight="1" x14ac:dyDescent="0.25"/>
    <row r="256" s="23" customFormat="1" ht="25.5" customHeight="1" x14ac:dyDescent="0.25"/>
    <row r="257" s="23" customFormat="1" ht="25.5" customHeight="1" x14ac:dyDescent="0.25"/>
    <row r="258" s="23" customFormat="1" ht="25.5" customHeight="1" x14ac:dyDescent="0.25"/>
    <row r="259" s="23" customFormat="1" ht="25.5" customHeight="1" x14ac:dyDescent="0.25"/>
    <row r="260" s="23" customFormat="1" ht="25.5" customHeight="1" x14ac:dyDescent="0.25"/>
    <row r="261" s="23" customFormat="1" ht="25.5" customHeight="1" x14ac:dyDescent="0.25"/>
    <row r="262" s="23" customFormat="1" ht="25.5" customHeight="1" x14ac:dyDescent="0.25"/>
    <row r="263" s="23" customFormat="1" ht="25.5" customHeight="1" x14ac:dyDescent="0.25"/>
    <row r="264" s="23" customFormat="1" ht="25.5" customHeight="1" x14ac:dyDescent="0.25"/>
    <row r="265" s="23" customFormat="1" ht="25.5" customHeight="1" x14ac:dyDescent="0.25"/>
    <row r="266" s="23" customFormat="1" ht="25.5" customHeight="1" x14ac:dyDescent="0.25"/>
    <row r="267" s="23" customFormat="1" ht="25.5" customHeight="1" x14ac:dyDescent="0.25"/>
    <row r="268" s="23" customFormat="1" ht="25.5" customHeight="1" x14ac:dyDescent="0.25"/>
    <row r="269" s="23" customFormat="1" ht="25.5" customHeight="1" x14ac:dyDescent="0.25"/>
    <row r="270" s="23" customFormat="1" ht="25.5" customHeight="1" x14ac:dyDescent="0.25"/>
    <row r="271" s="23" customFormat="1" ht="25.5" customHeight="1" x14ac:dyDescent="0.25"/>
    <row r="272" s="23" customFormat="1" ht="25.5" customHeight="1" x14ac:dyDescent="0.25"/>
    <row r="273" s="23" customFormat="1" ht="25.5" customHeight="1" x14ac:dyDescent="0.25"/>
    <row r="274" s="23" customFormat="1" ht="25.5" customHeight="1" x14ac:dyDescent="0.25"/>
    <row r="275" s="23" customFormat="1" ht="25.5" customHeight="1" x14ac:dyDescent="0.25"/>
    <row r="276" s="23" customFormat="1" ht="25.5" customHeight="1" x14ac:dyDescent="0.25"/>
    <row r="277" s="23" customFormat="1" ht="25.5" customHeight="1" x14ac:dyDescent="0.25"/>
    <row r="278" s="23" customFormat="1" ht="25.5" customHeight="1" x14ac:dyDescent="0.25"/>
    <row r="279" s="23" customFormat="1" ht="25.5" customHeight="1" x14ac:dyDescent="0.25"/>
    <row r="280" s="23" customFormat="1" ht="25.5" customHeight="1" x14ac:dyDescent="0.25"/>
    <row r="281" s="23" customFormat="1" ht="25.5" customHeight="1" x14ac:dyDescent="0.25"/>
    <row r="282" s="23" customFormat="1" ht="25.5" customHeight="1" x14ac:dyDescent="0.25"/>
    <row r="283" s="23" customFormat="1" ht="25.5" customHeight="1" x14ac:dyDescent="0.25"/>
    <row r="284" s="23" customFormat="1" ht="25.5" customHeight="1" x14ac:dyDescent="0.25"/>
    <row r="285" s="23" customFormat="1" ht="25.5" customHeight="1" x14ac:dyDescent="0.25"/>
    <row r="286" s="23" customFormat="1" ht="25.5" customHeight="1" x14ac:dyDescent="0.25"/>
    <row r="287" s="23" customFormat="1" ht="25.5" customHeight="1" x14ac:dyDescent="0.25"/>
    <row r="288" s="23" customFormat="1" ht="25.5" customHeight="1" x14ac:dyDescent="0.25"/>
    <row r="289" s="23" customFormat="1" ht="25.5" customHeight="1" x14ac:dyDescent="0.25"/>
    <row r="290" s="23" customFormat="1" ht="25.5" customHeight="1" x14ac:dyDescent="0.25"/>
    <row r="291" s="23" customFormat="1" ht="25.5" customHeight="1" x14ac:dyDescent="0.25"/>
    <row r="292" s="23" customFormat="1" ht="25.5" customHeight="1" x14ac:dyDescent="0.25"/>
    <row r="293" s="23" customFormat="1" ht="25.5" customHeight="1" x14ac:dyDescent="0.25"/>
    <row r="294" s="23" customFormat="1" ht="25.5" customHeight="1" x14ac:dyDescent="0.25"/>
    <row r="295" s="23" customFormat="1" ht="25.5" customHeight="1" x14ac:dyDescent="0.25"/>
    <row r="296" s="23" customFormat="1" ht="25.5" customHeight="1" x14ac:dyDescent="0.25"/>
    <row r="297" s="23" customFormat="1" ht="25.5" customHeight="1" x14ac:dyDescent="0.25"/>
    <row r="298" s="23" customFormat="1" ht="25.5" customHeight="1" x14ac:dyDescent="0.25"/>
    <row r="299" s="23" customFormat="1" ht="25.5" customHeight="1" x14ac:dyDescent="0.25"/>
    <row r="300" s="23" customFormat="1" ht="25.5" customHeight="1" x14ac:dyDescent="0.25"/>
    <row r="301" s="23" customFormat="1" ht="25.5" customHeight="1" x14ac:dyDescent="0.25"/>
    <row r="302" s="23" customFormat="1" ht="25.5" customHeight="1" x14ac:dyDescent="0.25"/>
    <row r="303" s="23" customFormat="1" ht="25.5" customHeight="1" x14ac:dyDescent="0.25"/>
    <row r="304" s="23" customFormat="1" ht="25.5" customHeight="1" x14ac:dyDescent="0.25"/>
    <row r="305" s="23" customFormat="1" ht="25.5" customHeight="1" x14ac:dyDescent="0.25"/>
    <row r="306" s="23" customFormat="1" ht="25.5" customHeight="1" x14ac:dyDescent="0.25"/>
    <row r="307" s="23" customFormat="1" ht="25.5" customHeight="1" x14ac:dyDescent="0.25"/>
    <row r="308" s="23" customFormat="1" ht="25.5" customHeight="1" x14ac:dyDescent="0.25"/>
    <row r="309" s="23" customFormat="1" ht="25.5" customHeight="1" x14ac:dyDescent="0.25"/>
    <row r="310" s="23" customFormat="1" ht="25.5" customHeight="1" x14ac:dyDescent="0.25"/>
    <row r="311" s="23" customFormat="1" ht="25.5" customHeight="1" x14ac:dyDescent="0.25"/>
    <row r="312" s="23" customFormat="1" ht="25.5" customHeight="1" x14ac:dyDescent="0.25"/>
    <row r="313" s="23" customFormat="1" ht="25.5" customHeight="1" x14ac:dyDescent="0.25"/>
    <row r="314" s="23" customFormat="1" ht="25.5" customHeight="1" x14ac:dyDescent="0.25"/>
    <row r="315" s="23" customFormat="1" ht="25.5" customHeight="1" x14ac:dyDescent="0.25"/>
    <row r="316" s="23" customFormat="1" ht="25.5" customHeight="1" x14ac:dyDescent="0.25"/>
    <row r="317" s="23" customFormat="1" ht="25.5" customHeight="1" x14ac:dyDescent="0.25"/>
    <row r="318" s="23" customFormat="1" ht="25.5" customHeight="1" x14ac:dyDescent="0.25"/>
    <row r="319" s="23" customFormat="1" ht="25.5" customHeight="1" x14ac:dyDescent="0.25"/>
    <row r="320" s="23" customFormat="1" ht="25.5" customHeight="1" x14ac:dyDescent="0.25"/>
    <row r="321" s="23" customFormat="1" ht="25.5" customHeight="1" x14ac:dyDescent="0.25"/>
    <row r="322" s="23" customFormat="1" ht="25.5" customHeight="1" x14ac:dyDescent="0.25"/>
    <row r="323" s="23" customFormat="1" ht="25.5" customHeight="1" x14ac:dyDescent="0.25"/>
    <row r="324" s="23" customFormat="1" ht="25.5" customHeight="1" x14ac:dyDescent="0.25"/>
    <row r="325" s="23" customFormat="1" ht="25.5" customHeight="1" x14ac:dyDescent="0.25"/>
    <row r="326" s="23" customFormat="1" ht="25.5" customHeight="1" x14ac:dyDescent="0.25"/>
    <row r="327" s="23" customFormat="1" ht="25.5" customHeight="1" x14ac:dyDescent="0.25"/>
    <row r="328" s="23" customFormat="1" ht="25.5" customHeight="1" x14ac:dyDescent="0.25"/>
    <row r="329" s="23" customFormat="1" ht="25.5" customHeight="1" x14ac:dyDescent="0.25"/>
    <row r="330" s="23" customFormat="1" ht="25.5" customHeight="1" x14ac:dyDescent="0.25"/>
    <row r="331" s="23" customFormat="1" ht="25.5" customHeight="1" x14ac:dyDescent="0.25"/>
    <row r="332" s="23" customFormat="1" ht="25.5" customHeight="1" x14ac:dyDescent="0.25"/>
    <row r="333" s="23" customFormat="1" ht="25.5" customHeight="1" x14ac:dyDescent="0.25"/>
    <row r="334" s="23" customFormat="1" ht="25.5" customHeight="1" x14ac:dyDescent="0.25"/>
    <row r="335" s="23" customFormat="1" ht="25.5" customHeight="1" x14ac:dyDescent="0.25"/>
    <row r="336" s="23" customFormat="1" ht="25.5" customHeight="1" x14ac:dyDescent="0.25"/>
    <row r="337" s="23" customFormat="1" ht="25.5" customHeight="1" x14ac:dyDescent="0.25"/>
    <row r="338" s="23" customFormat="1" ht="25.5" customHeight="1" x14ac:dyDescent="0.25"/>
    <row r="339" s="23" customFormat="1" ht="25.5" customHeight="1" x14ac:dyDescent="0.25"/>
    <row r="340" s="23" customFormat="1" ht="25.5" customHeight="1" x14ac:dyDescent="0.25"/>
    <row r="341" s="23" customFormat="1" ht="25.5" customHeight="1" x14ac:dyDescent="0.25"/>
    <row r="342" s="23" customFormat="1" ht="25.5" customHeight="1" x14ac:dyDescent="0.25"/>
    <row r="343" s="23" customFormat="1" ht="25.5" customHeight="1" x14ac:dyDescent="0.25"/>
    <row r="344" s="23" customFormat="1" ht="25.5" customHeight="1" x14ac:dyDescent="0.25"/>
    <row r="345" s="23" customFormat="1" ht="25.5" customHeight="1" x14ac:dyDescent="0.25"/>
    <row r="346" s="23" customFormat="1" ht="25.5" customHeight="1" x14ac:dyDescent="0.25"/>
    <row r="347" s="23" customFormat="1" ht="25.5" customHeight="1" x14ac:dyDescent="0.25"/>
    <row r="348" s="23" customFormat="1" ht="25.5" customHeight="1" x14ac:dyDescent="0.25"/>
    <row r="349" s="23" customFormat="1" ht="25.5" customHeight="1" x14ac:dyDescent="0.25"/>
    <row r="350" s="23" customFormat="1" ht="25.5" customHeight="1" x14ac:dyDescent="0.25"/>
    <row r="351" s="23" customFormat="1" ht="25.5" customHeight="1" x14ac:dyDescent="0.25"/>
    <row r="352" s="23" customFormat="1" ht="25.5" customHeight="1" x14ac:dyDescent="0.25"/>
    <row r="353" s="23" customFormat="1" ht="25.5" customHeight="1" x14ac:dyDescent="0.25"/>
    <row r="354" s="23" customFormat="1" ht="25.5" customHeight="1" x14ac:dyDescent="0.25"/>
    <row r="355" s="23" customFormat="1" ht="25.5" customHeight="1" x14ac:dyDescent="0.25"/>
    <row r="356" s="23" customFormat="1" ht="25.5" customHeight="1" x14ac:dyDescent="0.25"/>
    <row r="357" s="23" customFormat="1" ht="25.5" customHeight="1" x14ac:dyDescent="0.25"/>
    <row r="358" s="23" customFormat="1" ht="25.5" customHeight="1" x14ac:dyDescent="0.25"/>
    <row r="359" s="23" customFormat="1" ht="25.5" customHeight="1" x14ac:dyDescent="0.25"/>
    <row r="360" s="23" customFormat="1" ht="25.5" customHeight="1" x14ac:dyDescent="0.25"/>
    <row r="361" s="23" customFormat="1" ht="25.5" customHeight="1" x14ac:dyDescent="0.25"/>
    <row r="362" s="23" customFormat="1" ht="25.5" customHeight="1" x14ac:dyDescent="0.25"/>
    <row r="363" s="23" customFormat="1" ht="25.5" customHeight="1" x14ac:dyDescent="0.25"/>
    <row r="364" s="23" customFormat="1" ht="25.5" customHeight="1" x14ac:dyDescent="0.25"/>
    <row r="365" s="23" customFormat="1" ht="25.5" customHeight="1" x14ac:dyDescent="0.25"/>
    <row r="366" s="23" customFormat="1" ht="25.5" customHeight="1" x14ac:dyDescent="0.25"/>
    <row r="367" s="23" customFormat="1" ht="25.5" customHeight="1" x14ac:dyDescent="0.25"/>
    <row r="368" s="23" customFormat="1" ht="25.5" customHeight="1" x14ac:dyDescent="0.25"/>
    <row r="369" s="23" customFormat="1" ht="25.5" customHeight="1" x14ac:dyDescent="0.25"/>
    <row r="370" s="23" customFormat="1" ht="25.5" customHeight="1" x14ac:dyDescent="0.25"/>
    <row r="371" s="23" customFormat="1" ht="25.5" customHeight="1" x14ac:dyDescent="0.25"/>
    <row r="372" s="23" customFormat="1" ht="25.5" customHeight="1" x14ac:dyDescent="0.25"/>
    <row r="373" s="23" customFormat="1" ht="25.5" customHeight="1" x14ac:dyDescent="0.25"/>
    <row r="374" s="23" customFormat="1" ht="25.5" customHeight="1" x14ac:dyDescent="0.25"/>
    <row r="375" s="23" customFormat="1" ht="25.5" customHeight="1" x14ac:dyDescent="0.25"/>
    <row r="376" s="23" customFormat="1" ht="25.5" customHeight="1" x14ac:dyDescent="0.25"/>
    <row r="377" s="23" customFormat="1" ht="25.5" customHeight="1" x14ac:dyDescent="0.25"/>
    <row r="378" s="23" customFormat="1" ht="25.5" customHeight="1" x14ac:dyDescent="0.25"/>
    <row r="379" s="23" customFormat="1" ht="25.5" customHeight="1" x14ac:dyDescent="0.25"/>
    <row r="380" s="23" customFormat="1" ht="25.5" customHeight="1" x14ac:dyDescent="0.25"/>
    <row r="381" s="23" customFormat="1" ht="25.5" customHeight="1" x14ac:dyDescent="0.25"/>
    <row r="382" s="23" customFormat="1" ht="25.5" customHeight="1" x14ac:dyDescent="0.25"/>
    <row r="383" s="23" customFormat="1" ht="25.5" customHeight="1" x14ac:dyDescent="0.25"/>
    <row r="384" s="23" customFormat="1" ht="25.5" customHeight="1" x14ac:dyDescent="0.25"/>
    <row r="385" s="23" customFormat="1" ht="25.5" customHeight="1" x14ac:dyDescent="0.25"/>
    <row r="386" s="23" customFormat="1" ht="25.5" customHeight="1" x14ac:dyDescent="0.25"/>
    <row r="387" s="23" customFormat="1" ht="25.5" customHeight="1" x14ac:dyDescent="0.25"/>
    <row r="388" s="23" customFormat="1" ht="25.5" customHeight="1" x14ac:dyDescent="0.25"/>
    <row r="389" s="23" customFormat="1" ht="25.5" customHeight="1" x14ac:dyDescent="0.25"/>
    <row r="390" s="23" customFormat="1" ht="25.5" customHeight="1" x14ac:dyDescent="0.25"/>
    <row r="391" s="23" customFormat="1" ht="25.5" customHeight="1" x14ac:dyDescent="0.25"/>
    <row r="392" s="23" customFormat="1" ht="25.5" customHeight="1" x14ac:dyDescent="0.25"/>
    <row r="393" s="23" customFormat="1" ht="25.5" customHeight="1" x14ac:dyDescent="0.25"/>
    <row r="394" s="23" customFormat="1" ht="25.5" customHeight="1" x14ac:dyDescent="0.25"/>
    <row r="395" s="23" customFormat="1" ht="25.5" customHeight="1" x14ac:dyDescent="0.25"/>
    <row r="396" s="23" customFormat="1" ht="25.5" customHeight="1" x14ac:dyDescent="0.25"/>
    <row r="397" s="23" customFormat="1" ht="25.5" customHeight="1" x14ac:dyDescent="0.25"/>
    <row r="398" s="23" customFormat="1" ht="25.5" customHeight="1" x14ac:dyDescent="0.25"/>
    <row r="399" s="23" customFormat="1" ht="25.5" customHeight="1" x14ac:dyDescent="0.25"/>
    <row r="400" s="23" customFormat="1" ht="25.5" customHeight="1" x14ac:dyDescent="0.25"/>
    <row r="401" s="23" customFormat="1" ht="25.5" customHeight="1" x14ac:dyDescent="0.25"/>
    <row r="402" s="23" customFormat="1" ht="25.5" customHeight="1" x14ac:dyDescent="0.25"/>
    <row r="403" s="23" customFormat="1" ht="25.5" customHeight="1" x14ac:dyDescent="0.25"/>
    <row r="404" s="23" customFormat="1" ht="25.5" customHeight="1" x14ac:dyDescent="0.25"/>
    <row r="405" s="23" customFormat="1" ht="25.5" customHeight="1" x14ac:dyDescent="0.25"/>
    <row r="406" s="23" customFormat="1" ht="25.5" customHeight="1" x14ac:dyDescent="0.25"/>
    <row r="407" s="23" customFormat="1" ht="25.5" customHeight="1" x14ac:dyDescent="0.25"/>
    <row r="408" s="23" customFormat="1" ht="25.5" customHeight="1" x14ac:dyDescent="0.25"/>
    <row r="409" s="23" customFormat="1" ht="25.5" customHeight="1" x14ac:dyDescent="0.25"/>
    <row r="410" s="23" customFormat="1" ht="25.5" customHeight="1" x14ac:dyDescent="0.25"/>
    <row r="411" s="23" customFormat="1" ht="25.5" customHeight="1" x14ac:dyDescent="0.25"/>
    <row r="412" s="23" customFormat="1" ht="25.5" customHeight="1" x14ac:dyDescent="0.25"/>
    <row r="413" s="23" customFormat="1" ht="25.5" customHeight="1" x14ac:dyDescent="0.25"/>
    <row r="414" s="23" customFormat="1" ht="25.5" customHeight="1" x14ac:dyDescent="0.25"/>
    <row r="415" s="23" customFormat="1" ht="25.5" customHeight="1" x14ac:dyDescent="0.25"/>
    <row r="416" s="23" customFormat="1" ht="25.5" customHeight="1" x14ac:dyDescent="0.25"/>
    <row r="417" s="23" customFormat="1" ht="25.5" customHeight="1" x14ac:dyDescent="0.25"/>
    <row r="418" s="23" customFormat="1" ht="25.5" customHeight="1" x14ac:dyDescent="0.25"/>
    <row r="419" s="23" customFormat="1" ht="25.5" customHeight="1" x14ac:dyDescent="0.25"/>
    <row r="420" s="23" customFormat="1" ht="25.5" customHeight="1" x14ac:dyDescent="0.25"/>
    <row r="421" s="23" customFormat="1" ht="25.5" customHeight="1" x14ac:dyDescent="0.25"/>
    <row r="422" s="23" customFormat="1" ht="25.5" customHeight="1" x14ac:dyDescent="0.25"/>
    <row r="423" s="23" customFormat="1" ht="25.5" customHeight="1" x14ac:dyDescent="0.25"/>
    <row r="424" s="23" customFormat="1" ht="25.5" customHeight="1" x14ac:dyDescent="0.25"/>
    <row r="425" s="23" customFormat="1" ht="25.5" customHeight="1" x14ac:dyDescent="0.25"/>
    <row r="426" s="23" customFormat="1" ht="25.5" customHeight="1" x14ac:dyDescent="0.25"/>
    <row r="427" s="23" customFormat="1" ht="25.5" customHeight="1" x14ac:dyDescent="0.25"/>
    <row r="428" s="23" customFormat="1" ht="25.5" customHeight="1" x14ac:dyDescent="0.25"/>
    <row r="429" s="23" customFormat="1" ht="25.5" customHeight="1" x14ac:dyDescent="0.25"/>
    <row r="430" s="23" customFormat="1" ht="25.5" customHeight="1" x14ac:dyDescent="0.25"/>
    <row r="431" s="23" customFormat="1" ht="25.5" customHeight="1" x14ac:dyDescent="0.25"/>
    <row r="432" s="23" customFormat="1" ht="25.5" customHeight="1" x14ac:dyDescent="0.25"/>
    <row r="433" s="23" customFormat="1" ht="25.5" customHeight="1" x14ac:dyDescent="0.25"/>
    <row r="434" s="23" customFormat="1" ht="25.5" customHeight="1" x14ac:dyDescent="0.25"/>
    <row r="435" s="23" customFormat="1" ht="25.5" customHeight="1" x14ac:dyDescent="0.25"/>
    <row r="436" s="23" customFormat="1" ht="25.5" customHeight="1" x14ac:dyDescent="0.25"/>
    <row r="437" s="23" customFormat="1" ht="25.5" customHeight="1" x14ac:dyDescent="0.25"/>
    <row r="438" s="23" customFormat="1" ht="25.5" customHeight="1" x14ac:dyDescent="0.25"/>
    <row r="439" s="23" customFormat="1" ht="25.5" customHeight="1" x14ac:dyDescent="0.25"/>
    <row r="440" s="23" customFormat="1" ht="25.5" customHeight="1" x14ac:dyDescent="0.25"/>
    <row r="441" s="23" customFormat="1" ht="25.5" customHeight="1" x14ac:dyDescent="0.25"/>
    <row r="442" s="23" customFormat="1" ht="25.5" customHeight="1" x14ac:dyDescent="0.25"/>
    <row r="443" s="23" customFormat="1" ht="25.5" customHeight="1" x14ac:dyDescent="0.25"/>
    <row r="444" s="23" customFormat="1" ht="25.5" customHeight="1" x14ac:dyDescent="0.25"/>
    <row r="445" s="23" customFormat="1" ht="25.5" customHeight="1" x14ac:dyDescent="0.25"/>
    <row r="446" s="23" customFormat="1" ht="25.5" customHeight="1" x14ac:dyDescent="0.25"/>
    <row r="447" s="23" customFormat="1" ht="25.5" customHeight="1" x14ac:dyDescent="0.25"/>
    <row r="448" s="23" customFormat="1" ht="25.5" customHeight="1" x14ac:dyDescent="0.25"/>
    <row r="449" s="23" customFormat="1" ht="25.5" customHeight="1" x14ac:dyDescent="0.25"/>
    <row r="450" s="23" customFormat="1" ht="25.5" customHeight="1" x14ac:dyDescent="0.25"/>
    <row r="451" s="23" customFormat="1" ht="25.5" customHeight="1" x14ac:dyDescent="0.25"/>
    <row r="452" s="23" customFormat="1" ht="25.5" customHeight="1" x14ac:dyDescent="0.25"/>
    <row r="453" s="23" customFormat="1" ht="25.5" customHeight="1" x14ac:dyDescent="0.25"/>
    <row r="454" s="23" customFormat="1" ht="25.5" customHeight="1" x14ac:dyDescent="0.25"/>
    <row r="455" s="23" customFormat="1" ht="25.5" customHeight="1" x14ac:dyDescent="0.25"/>
    <row r="456" s="23" customFormat="1" ht="25.5" customHeight="1" x14ac:dyDescent="0.25"/>
    <row r="457" s="23" customFormat="1" ht="25.5" customHeight="1" x14ac:dyDescent="0.25"/>
    <row r="458" s="23" customFormat="1" ht="25.5" customHeight="1" x14ac:dyDescent="0.25"/>
    <row r="459" s="23" customFormat="1" ht="25.5" customHeight="1" x14ac:dyDescent="0.25"/>
    <row r="460" s="23" customFormat="1" ht="25.5" customHeight="1" x14ac:dyDescent="0.25"/>
    <row r="461" s="23" customFormat="1" ht="25.5" customHeight="1" x14ac:dyDescent="0.25"/>
    <row r="462" s="23" customFormat="1" ht="25.5" customHeight="1" x14ac:dyDescent="0.25"/>
    <row r="463" s="23" customFormat="1" ht="25.5" customHeight="1" x14ac:dyDescent="0.25"/>
    <row r="464" s="23" customFormat="1" ht="25.5" customHeight="1" x14ac:dyDescent="0.25"/>
    <row r="465" s="23" customFormat="1" ht="25.5" customHeight="1" x14ac:dyDescent="0.25"/>
    <row r="466" s="23" customFormat="1" ht="25.5" customHeight="1" x14ac:dyDescent="0.25"/>
    <row r="467" s="23" customFormat="1" ht="25.5" customHeight="1" x14ac:dyDescent="0.25"/>
    <row r="468" s="23" customFormat="1" ht="25.5" customHeight="1" x14ac:dyDescent="0.25"/>
    <row r="469" s="23" customFormat="1" ht="25.5" customHeight="1" x14ac:dyDescent="0.25"/>
    <row r="470" s="23" customFormat="1" ht="25.5" customHeight="1" x14ac:dyDescent="0.25"/>
    <row r="471" s="23" customFormat="1" ht="25.5" customHeight="1" x14ac:dyDescent="0.25"/>
    <row r="472" s="23" customFormat="1" ht="25.5" customHeight="1" x14ac:dyDescent="0.25"/>
    <row r="473" s="23" customFormat="1" ht="25.5" customHeight="1" x14ac:dyDescent="0.25"/>
    <row r="474" s="23" customFormat="1" ht="25.5" customHeight="1" x14ac:dyDescent="0.25"/>
    <row r="475" s="23" customFormat="1" ht="25.5" customHeight="1" x14ac:dyDescent="0.25"/>
    <row r="476" s="23" customFormat="1" ht="25.5" customHeight="1" x14ac:dyDescent="0.25"/>
    <row r="477" s="23" customFormat="1" ht="25.5" customHeight="1" x14ac:dyDescent="0.25"/>
    <row r="478" s="23" customFormat="1" ht="25.5" customHeight="1" x14ac:dyDescent="0.25"/>
    <row r="479" s="23" customFormat="1" ht="25.5" customHeight="1" x14ac:dyDescent="0.25"/>
    <row r="480" s="23" customFormat="1" ht="25.5" customHeight="1" x14ac:dyDescent="0.25"/>
    <row r="481" s="23" customFormat="1" ht="25.5" customHeight="1" x14ac:dyDescent="0.25"/>
    <row r="482" s="23" customFormat="1" ht="25.5" customHeight="1" x14ac:dyDescent="0.25"/>
    <row r="483" s="23" customFormat="1" ht="25.5" customHeight="1" x14ac:dyDescent="0.25"/>
    <row r="484" s="23" customFormat="1" ht="25.5" customHeight="1" x14ac:dyDescent="0.25"/>
    <row r="485" s="23" customFormat="1" ht="25.5" customHeight="1" x14ac:dyDescent="0.25"/>
    <row r="486" s="23" customFormat="1" ht="25.5" customHeight="1" x14ac:dyDescent="0.25"/>
    <row r="487" s="23" customFormat="1" ht="25.5" customHeight="1" x14ac:dyDescent="0.25"/>
    <row r="488" s="23" customFormat="1" ht="25.5" customHeight="1" x14ac:dyDescent="0.25"/>
    <row r="489" s="23" customFormat="1" ht="25.5" customHeight="1" x14ac:dyDescent="0.25"/>
    <row r="490" s="23" customFormat="1" ht="25.5" customHeight="1" x14ac:dyDescent="0.25"/>
    <row r="491" s="23" customFormat="1" ht="25.5" customHeight="1" x14ac:dyDescent="0.25"/>
    <row r="492" s="23" customFormat="1" ht="25.5" customHeight="1" x14ac:dyDescent="0.25"/>
    <row r="493" s="23" customFormat="1" ht="25.5" customHeight="1" x14ac:dyDescent="0.25"/>
    <row r="494" s="23" customFormat="1" ht="25.5" customHeight="1" x14ac:dyDescent="0.25"/>
    <row r="495" s="23" customFormat="1" ht="25.5" customHeight="1" x14ac:dyDescent="0.25"/>
    <row r="496" s="23" customFormat="1" ht="25.5" customHeight="1" x14ac:dyDescent="0.25"/>
    <row r="497" s="23" customFormat="1" ht="25.5" customHeight="1" x14ac:dyDescent="0.25"/>
    <row r="498" s="23" customFormat="1" ht="25.5" customHeight="1" x14ac:dyDescent="0.25"/>
    <row r="499" s="23" customFormat="1" ht="25.5" customHeight="1" x14ac:dyDescent="0.25"/>
    <row r="500" s="23" customFormat="1" ht="25.5" customHeight="1" x14ac:dyDescent="0.25"/>
    <row r="501" s="23" customFormat="1" ht="25.5" customHeight="1" x14ac:dyDescent="0.25"/>
    <row r="502" s="23" customFormat="1" ht="25.5" customHeight="1" x14ac:dyDescent="0.25"/>
    <row r="503" s="23" customFormat="1" ht="25.5" customHeight="1" x14ac:dyDescent="0.25"/>
    <row r="504" s="23" customFormat="1" ht="25.5" customHeight="1" x14ac:dyDescent="0.25"/>
    <row r="505" s="23" customFormat="1" ht="25.5" customHeight="1" x14ac:dyDescent="0.25"/>
    <row r="506" s="23" customFormat="1" ht="25.5" customHeight="1" x14ac:dyDescent="0.25"/>
    <row r="507" s="23" customFormat="1" ht="25.5" customHeight="1" x14ac:dyDescent="0.25"/>
    <row r="508" s="23" customFormat="1" ht="25.5" customHeight="1" x14ac:dyDescent="0.25"/>
    <row r="509" s="23" customFormat="1" ht="25.5" customHeight="1" x14ac:dyDescent="0.25"/>
    <row r="510" s="23" customFormat="1" ht="25.5" customHeight="1" x14ac:dyDescent="0.25"/>
    <row r="511" s="23" customFormat="1" ht="25.5" customHeight="1" x14ac:dyDescent="0.25"/>
  </sheetData>
  <mergeCells count="9">
    <mergeCell ref="B52:C52"/>
    <mergeCell ref="B54:C54"/>
    <mergeCell ref="A50:B50"/>
    <mergeCell ref="A3:E3"/>
    <mergeCell ref="B7:C7"/>
    <mergeCell ref="B11:C11"/>
    <mergeCell ref="A34:B34"/>
    <mergeCell ref="B37:C37"/>
    <mergeCell ref="B53:C53"/>
  </mergeCells>
  <dataValidations count="2">
    <dataValidation type="textLength" operator="lessThanOrEqual" allowBlank="1" showInputMessage="1" showErrorMessage="1" errorTitle="Atentie" error="Ati depasit lungimea campului de 30 caractere" sqref="D47:D48 D33 D13:D26 D29:D31 D40:D41 D43:D44" xr:uid="{00000000-0002-0000-0900-000000000000}">
      <formula1>30</formula1>
    </dataValidation>
    <dataValidation type="textLength" operator="lessThanOrEqual" allowBlank="1" showInputMessage="1" showErrorMessage="1" errorTitle="Atentie" error="Ati depasit lungimea campului de 70 caractere" sqref="E28:E33 E12:E26 E38:E49" xr:uid="{00000000-0002-0000-0900-000001000000}">
      <formula1>70</formula1>
    </dataValidation>
  </dataValidations>
  <pageMargins left="0" right="0" top="0.25" bottom="0.25" header="0.05" footer="0.0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22"/>
  <sheetViews>
    <sheetView topLeftCell="A10" zoomScaleNormal="100" workbookViewId="0">
      <selection activeCell="C9" sqref="C9"/>
    </sheetView>
  </sheetViews>
  <sheetFormatPr defaultRowHeight="15" x14ac:dyDescent="0.25"/>
  <cols>
    <col min="2" max="2" width="11" bestFit="1" customWidth="1"/>
    <col min="3" max="3" width="16.28515625" customWidth="1"/>
    <col min="4" max="4" width="38.7109375" customWidth="1"/>
    <col min="5" max="5" width="55" customWidth="1"/>
    <col min="6" max="6" width="10.140625" bestFit="1" customWidth="1"/>
  </cols>
  <sheetData>
    <row r="1" spans="1:6" x14ac:dyDescent="0.25">
      <c r="A1" s="1" t="s">
        <v>10</v>
      </c>
      <c r="B1" s="1"/>
      <c r="C1" s="1"/>
      <c r="D1" s="1"/>
      <c r="E1" s="122" t="s">
        <v>40</v>
      </c>
    </row>
    <row r="2" spans="1:6" x14ac:dyDescent="0.25">
      <c r="A2" s="1" t="s">
        <v>11</v>
      </c>
      <c r="B2" s="1"/>
      <c r="C2" s="1"/>
      <c r="D2" s="1"/>
      <c r="E2" s="148" t="s">
        <v>49</v>
      </c>
    </row>
    <row r="3" spans="1:6" x14ac:dyDescent="0.25">
      <c r="A3" s="318" t="s">
        <v>46</v>
      </c>
      <c r="B3" s="318"/>
      <c r="C3" s="318"/>
      <c r="D3" s="318"/>
      <c r="E3" s="318"/>
    </row>
    <row r="4" spans="1:6" ht="15.75" thickBot="1" x14ac:dyDescent="0.3">
      <c r="A4" s="3"/>
      <c r="B4" s="3"/>
      <c r="C4" s="3"/>
      <c r="D4" s="3"/>
      <c r="E4" s="3"/>
    </row>
    <row r="5" spans="1:6" x14ac:dyDescent="0.25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 x14ac:dyDescent="0.25">
      <c r="A6" s="7"/>
      <c r="B6" s="8"/>
      <c r="C6" s="8"/>
      <c r="D6" s="8"/>
      <c r="E6" s="9"/>
    </row>
    <row r="7" spans="1:6" ht="36" customHeight="1" x14ac:dyDescent="0.25">
      <c r="A7" s="10" t="s">
        <v>5</v>
      </c>
      <c r="B7" s="313" t="s">
        <v>6</v>
      </c>
      <c r="C7" s="314"/>
      <c r="D7" s="11"/>
      <c r="E7" s="12"/>
    </row>
    <row r="8" spans="1:6" x14ac:dyDescent="0.25">
      <c r="A8" s="13">
        <v>1</v>
      </c>
      <c r="B8" s="29" t="s">
        <v>576</v>
      </c>
      <c r="C8" s="32">
        <v>374522</v>
      </c>
      <c r="D8" s="44" t="s">
        <v>13</v>
      </c>
      <c r="E8" s="68" t="s">
        <v>26</v>
      </c>
    </row>
    <row r="9" spans="1:6" ht="28.5" x14ac:dyDescent="0.25">
      <c r="A9" s="24">
        <v>2</v>
      </c>
      <c r="B9" s="35" t="s">
        <v>576</v>
      </c>
      <c r="C9" s="36">
        <v>348783</v>
      </c>
      <c r="D9" s="74" t="s">
        <v>14</v>
      </c>
      <c r="E9" s="68" t="s">
        <v>26</v>
      </c>
    </row>
    <row r="10" spans="1:6" x14ac:dyDescent="0.25">
      <c r="A10" s="24"/>
      <c r="B10" s="8" t="s">
        <v>15</v>
      </c>
      <c r="C10" s="26">
        <f>C8+C9</f>
        <v>723305</v>
      </c>
      <c r="D10" s="25"/>
      <c r="E10" s="17"/>
    </row>
    <row r="11" spans="1:6" ht="36" customHeight="1" x14ac:dyDescent="0.25">
      <c r="A11" s="18" t="s">
        <v>7</v>
      </c>
      <c r="B11" s="313" t="s">
        <v>16</v>
      </c>
      <c r="C11" s="314"/>
      <c r="D11" s="19"/>
      <c r="E11" s="20"/>
    </row>
    <row r="12" spans="1:6" s="38" customFormat="1" ht="15.75" x14ac:dyDescent="0.25">
      <c r="A12" s="88" t="s">
        <v>56</v>
      </c>
      <c r="B12" s="210" t="s">
        <v>559</v>
      </c>
      <c r="C12" s="160">
        <v>520.19000000000005</v>
      </c>
      <c r="D12" s="89" t="s">
        <v>98</v>
      </c>
      <c r="E12" s="118" t="s">
        <v>558</v>
      </c>
      <c r="F12" s="64"/>
    </row>
    <row r="13" spans="1:6" ht="15.75" x14ac:dyDescent="0.25">
      <c r="A13" s="88">
        <v>2</v>
      </c>
      <c r="B13" s="210" t="s">
        <v>559</v>
      </c>
      <c r="C13" s="160">
        <v>3800.98</v>
      </c>
      <c r="D13" s="114" t="s">
        <v>555</v>
      </c>
      <c r="E13" s="118" t="s">
        <v>556</v>
      </c>
      <c r="F13" s="65"/>
    </row>
    <row r="14" spans="1:6" x14ac:dyDescent="0.25">
      <c r="A14" s="88">
        <v>3</v>
      </c>
      <c r="B14" s="210" t="s">
        <v>559</v>
      </c>
      <c r="C14" s="160">
        <v>1277</v>
      </c>
      <c r="D14" s="114" t="s">
        <v>343</v>
      </c>
      <c r="E14" s="118" t="s">
        <v>557</v>
      </c>
      <c r="F14" s="67"/>
    </row>
    <row r="15" spans="1:6" x14ac:dyDescent="0.25">
      <c r="A15" s="88">
        <v>4</v>
      </c>
      <c r="B15" s="278" t="s">
        <v>559</v>
      </c>
      <c r="C15" s="259">
        <v>171</v>
      </c>
      <c r="D15" s="260" t="s">
        <v>224</v>
      </c>
      <c r="E15" s="261" t="s">
        <v>577</v>
      </c>
      <c r="F15" s="67"/>
    </row>
    <row r="16" spans="1:6" x14ac:dyDescent="0.25">
      <c r="A16" s="88">
        <v>5</v>
      </c>
      <c r="B16" s="277" t="s">
        <v>565</v>
      </c>
      <c r="C16" s="160">
        <v>1942.08</v>
      </c>
      <c r="D16" s="114" t="s">
        <v>294</v>
      </c>
      <c r="E16" s="118" t="s">
        <v>560</v>
      </c>
      <c r="F16" s="67"/>
    </row>
    <row r="17" spans="1:6" x14ac:dyDescent="0.25">
      <c r="A17" s="88">
        <v>6</v>
      </c>
      <c r="B17" s="277" t="s">
        <v>565</v>
      </c>
      <c r="C17" s="160">
        <v>4712.41</v>
      </c>
      <c r="D17" s="114" t="s">
        <v>555</v>
      </c>
      <c r="E17" s="118" t="s">
        <v>561</v>
      </c>
      <c r="F17" s="67"/>
    </row>
    <row r="18" spans="1:6" x14ac:dyDescent="0.25">
      <c r="A18" s="88">
        <v>7</v>
      </c>
      <c r="B18" s="277" t="s">
        <v>565</v>
      </c>
      <c r="C18" s="160">
        <v>142</v>
      </c>
      <c r="D18" s="114" t="s">
        <v>161</v>
      </c>
      <c r="E18" s="118" t="s">
        <v>562</v>
      </c>
      <c r="F18" s="67"/>
    </row>
    <row r="19" spans="1:6" x14ac:dyDescent="0.25">
      <c r="A19" s="88">
        <v>8</v>
      </c>
      <c r="B19" s="277" t="s">
        <v>565</v>
      </c>
      <c r="C19" s="160">
        <v>5836.95</v>
      </c>
      <c r="D19" s="114" t="s">
        <v>486</v>
      </c>
      <c r="E19" s="118" t="s">
        <v>563</v>
      </c>
      <c r="F19" s="67"/>
    </row>
    <row r="20" spans="1:6" x14ac:dyDescent="0.25">
      <c r="A20" s="88">
        <v>9</v>
      </c>
      <c r="B20" s="277" t="s">
        <v>565</v>
      </c>
      <c r="C20" s="160">
        <v>1190</v>
      </c>
      <c r="D20" s="114" t="s">
        <v>73</v>
      </c>
      <c r="E20" s="118" t="s">
        <v>564</v>
      </c>
      <c r="F20" s="67"/>
    </row>
    <row r="21" spans="1:6" x14ac:dyDescent="0.25">
      <c r="A21" s="88">
        <v>10</v>
      </c>
      <c r="B21" s="279" t="s">
        <v>580</v>
      </c>
      <c r="C21" s="259">
        <v>157</v>
      </c>
      <c r="D21" s="260" t="s">
        <v>224</v>
      </c>
      <c r="E21" s="261" t="s">
        <v>577</v>
      </c>
      <c r="F21" s="67"/>
    </row>
    <row r="22" spans="1:6" x14ac:dyDescent="0.25">
      <c r="A22" s="88">
        <v>11</v>
      </c>
      <c r="B22" s="102" t="s">
        <v>567</v>
      </c>
      <c r="C22" s="160">
        <v>435.15</v>
      </c>
      <c r="D22" s="89" t="s">
        <v>66</v>
      </c>
      <c r="E22" s="118" t="s">
        <v>568</v>
      </c>
      <c r="F22" s="67"/>
    </row>
    <row r="23" spans="1:6" x14ac:dyDescent="0.25">
      <c r="A23" s="88">
        <v>12</v>
      </c>
      <c r="B23" s="102" t="s">
        <v>567</v>
      </c>
      <c r="C23" s="160">
        <v>2900.36</v>
      </c>
      <c r="D23" s="114" t="s">
        <v>68</v>
      </c>
      <c r="E23" s="118" t="s">
        <v>569</v>
      </c>
      <c r="F23" s="67"/>
    </row>
    <row r="24" spans="1:6" x14ac:dyDescent="0.25">
      <c r="A24" s="88">
        <v>13</v>
      </c>
      <c r="B24" s="102" t="s">
        <v>567</v>
      </c>
      <c r="C24" s="160">
        <v>915.5</v>
      </c>
      <c r="D24" s="89" t="s">
        <v>71</v>
      </c>
      <c r="E24" s="118" t="s">
        <v>570</v>
      </c>
      <c r="F24" s="67"/>
    </row>
    <row r="25" spans="1:6" x14ac:dyDescent="0.25">
      <c r="A25" s="88">
        <v>14</v>
      </c>
      <c r="B25" s="102" t="s">
        <v>567</v>
      </c>
      <c r="C25" s="160">
        <v>240</v>
      </c>
      <c r="D25" s="114" t="s">
        <v>254</v>
      </c>
      <c r="E25" s="118" t="s">
        <v>571</v>
      </c>
      <c r="F25" s="66"/>
    </row>
    <row r="26" spans="1:6" x14ac:dyDescent="0.25">
      <c r="A26" s="88">
        <v>15</v>
      </c>
      <c r="B26" s="102" t="s">
        <v>567</v>
      </c>
      <c r="C26" s="160">
        <v>814</v>
      </c>
      <c r="D26" s="114" t="s">
        <v>329</v>
      </c>
      <c r="E26" s="118" t="s">
        <v>572</v>
      </c>
      <c r="F26" s="66"/>
    </row>
    <row r="27" spans="1:6" x14ac:dyDescent="0.25">
      <c r="A27" s="88">
        <v>16</v>
      </c>
      <c r="B27" s="258" t="s">
        <v>581</v>
      </c>
      <c r="C27" s="259">
        <v>115</v>
      </c>
      <c r="D27" s="260" t="s">
        <v>224</v>
      </c>
      <c r="E27" s="261" t="s">
        <v>577</v>
      </c>
      <c r="F27" s="66"/>
    </row>
    <row r="28" spans="1:6" x14ac:dyDescent="0.25">
      <c r="A28" s="88">
        <v>17</v>
      </c>
      <c r="B28" s="222" t="s">
        <v>576</v>
      </c>
      <c r="C28" s="160">
        <v>4000</v>
      </c>
      <c r="D28" s="89" t="s">
        <v>104</v>
      </c>
      <c r="E28" s="118" t="s">
        <v>575</v>
      </c>
      <c r="F28" s="66"/>
    </row>
    <row r="29" spans="1:6" x14ac:dyDescent="0.25">
      <c r="A29" s="88">
        <v>18</v>
      </c>
      <c r="B29" s="222" t="s">
        <v>584</v>
      </c>
      <c r="C29" s="160">
        <v>180.88</v>
      </c>
      <c r="D29" s="114" t="s">
        <v>289</v>
      </c>
      <c r="E29" s="118" t="s">
        <v>583</v>
      </c>
      <c r="F29" s="66"/>
    </row>
    <row r="30" spans="1:6" x14ac:dyDescent="0.25">
      <c r="A30" s="88">
        <v>19</v>
      </c>
      <c r="B30" s="222" t="s">
        <v>584</v>
      </c>
      <c r="C30" s="160">
        <v>216</v>
      </c>
      <c r="D30" s="260" t="s">
        <v>224</v>
      </c>
      <c r="E30" s="261" t="s">
        <v>577</v>
      </c>
      <c r="F30" s="66"/>
    </row>
    <row r="31" spans="1:6" x14ac:dyDescent="0.25">
      <c r="A31" s="88">
        <v>20</v>
      </c>
      <c r="B31" s="222" t="s">
        <v>587</v>
      </c>
      <c r="C31" s="160">
        <v>4228.5</v>
      </c>
      <c r="D31" s="114" t="s">
        <v>343</v>
      </c>
      <c r="E31" s="118" t="s">
        <v>585</v>
      </c>
      <c r="F31" s="66"/>
    </row>
    <row r="32" spans="1:6" x14ac:dyDescent="0.25">
      <c r="A32" s="88">
        <v>21</v>
      </c>
      <c r="B32" s="222" t="s">
        <v>608</v>
      </c>
      <c r="C32" s="160">
        <v>310</v>
      </c>
      <c r="D32" s="260" t="s">
        <v>224</v>
      </c>
      <c r="E32" s="261" t="s">
        <v>577</v>
      </c>
      <c r="F32" s="66"/>
    </row>
    <row r="33" spans="1:6" x14ac:dyDescent="0.25">
      <c r="A33" s="88">
        <v>22</v>
      </c>
      <c r="B33" s="222" t="s">
        <v>597</v>
      </c>
      <c r="C33" s="160">
        <v>269.36</v>
      </c>
      <c r="D33" s="114" t="s">
        <v>65</v>
      </c>
      <c r="E33" s="118" t="s">
        <v>590</v>
      </c>
      <c r="F33" s="66"/>
    </row>
    <row r="34" spans="1:6" x14ac:dyDescent="0.25">
      <c r="A34" s="88">
        <v>23</v>
      </c>
      <c r="B34" s="222" t="s">
        <v>597</v>
      </c>
      <c r="C34" s="160">
        <v>473.28</v>
      </c>
      <c r="D34" s="89" t="s">
        <v>67</v>
      </c>
      <c r="E34" s="118" t="s">
        <v>591</v>
      </c>
      <c r="F34" s="66"/>
    </row>
    <row r="35" spans="1:6" x14ac:dyDescent="0.25">
      <c r="A35" s="88">
        <v>24</v>
      </c>
      <c r="B35" s="222" t="s">
        <v>597</v>
      </c>
      <c r="C35" s="160">
        <v>119</v>
      </c>
      <c r="D35" s="114" t="s">
        <v>69</v>
      </c>
      <c r="E35" s="118" t="s">
        <v>592</v>
      </c>
      <c r="F35" s="66"/>
    </row>
    <row r="36" spans="1:6" x14ac:dyDescent="0.25">
      <c r="A36" s="88">
        <v>25</v>
      </c>
      <c r="B36" s="222" t="s">
        <v>597</v>
      </c>
      <c r="C36" s="160">
        <v>437.54</v>
      </c>
      <c r="D36" s="114" t="s">
        <v>330</v>
      </c>
      <c r="E36" s="118" t="s">
        <v>593</v>
      </c>
      <c r="F36" s="66"/>
    </row>
    <row r="37" spans="1:6" x14ac:dyDescent="0.25">
      <c r="A37" s="88">
        <v>26</v>
      </c>
      <c r="B37" s="222" t="s">
        <v>597</v>
      </c>
      <c r="C37" s="160">
        <v>963.9</v>
      </c>
      <c r="D37" s="114" t="s">
        <v>588</v>
      </c>
      <c r="E37" s="118" t="s">
        <v>594</v>
      </c>
      <c r="F37" s="66"/>
    </row>
    <row r="38" spans="1:6" x14ac:dyDescent="0.25">
      <c r="A38" s="88">
        <v>27</v>
      </c>
      <c r="B38" s="222" t="s">
        <v>597</v>
      </c>
      <c r="C38" s="160">
        <v>27</v>
      </c>
      <c r="D38" s="114" t="s">
        <v>589</v>
      </c>
      <c r="E38" s="118" t="s">
        <v>595</v>
      </c>
      <c r="F38" s="66"/>
    </row>
    <row r="39" spans="1:6" x14ac:dyDescent="0.25">
      <c r="A39" s="88">
        <v>28</v>
      </c>
      <c r="B39" s="222" t="s">
        <v>597</v>
      </c>
      <c r="C39" s="160">
        <v>860</v>
      </c>
      <c r="D39" s="114" t="s">
        <v>202</v>
      </c>
      <c r="E39" s="118" t="s">
        <v>596</v>
      </c>
      <c r="F39" s="66"/>
    </row>
    <row r="40" spans="1:6" x14ac:dyDescent="0.25">
      <c r="A40" s="88">
        <v>29</v>
      </c>
      <c r="B40" s="222" t="s">
        <v>607</v>
      </c>
      <c r="C40" s="113">
        <v>-127.44</v>
      </c>
      <c r="D40" s="114" t="s">
        <v>425</v>
      </c>
      <c r="E40" s="118"/>
      <c r="F40" s="66"/>
    </row>
    <row r="41" spans="1:6" s="23" customFormat="1" ht="25.5" customHeight="1" thickBot="1" x14ac:dyDescent="0.3">
      <c r="A41" s="317" t="s">
        <v>8</v>
      </c>
      <c r="B41" s="300"/>
      <c r="C41" s="79">
        <f>SUM(C12:C40)</f>
        <v>37127.64</v>
      </c>
      <c r="D41" s="80"/>
      <c r="E41" s="81"/>
      <c r="F41" s="64"/>
    </row>
    <row r="42" spans="1:6" s="23" customFormat="1" ht="25.5" customHeight="1" x14ac:dyDescent="0.25"/>
    <row r="43" spans="1:6" s="23" customFormat="1" ht="25.5" customHeight="1" thickBot="1" x14ac:dyDescent="0.3"/>
    <row r="44" spans="1:6" ht="36" customHeight="1" x14ac:dyDescent="0.25">
      <c r="A44" s="76" t="s">
        <v>9</v>
      </c>
      <c r="B44" s="311" t="s">
        <v>17</v>
      </c>
      <c r="C44" s="312"/>
      <c r="D44" s="77"/>
      <c r="E44" s="78"/>
    </row>
    <row r="45" spans="1:6" s="38" customFormat="1" x14ac:dyDescent="0.25">
      <c r="A45" s="221">
        <v>1</v>
      </c>
      <c r="B45" s="210" t="s">
        <v>565</v>
      </c>
      <c r="C45" s="160">
        <v>5340.72</v>
      </c>
      <c r="D45" s="114" t="s">
        <v>294</v>
      </c>
      <c r="E45" s="118" t="s">
        <v>560</v>
      </c>
      <c r="F45" s="67"/>
    </row>
    <row r="46" spans="1:6" x14ac:dyDescent="0.25">
      <c r="A46" s="221" t="s">
        <v>56</v>
      </c>
      <c r="B46" s="102" t="s">
        <v>565</v>
      </c>
      <c r="C46" s="160">
        <v>51</v>
      </c>
      <c r="D46" s="114" t="s">
        <v>161</v>
      </c>
      <c r="E46" s="118" t="s">
        <v>566</v>
      </c>
      <c r="F46" s="67"/>
    </row>
    <row r="47" spans="1:6" x14ac:dyDescent="0.25">
      <c r="A47" s="221">
        <v>3</v>
      </c>
      <c r="B47" s="210" t="s">
        <v>565</v>
      </c>
      <c r="C47" s="166">
        <v>-24</v>
      </c>
      <c r="D47" s="89" t="s">
        <v>578</v>
      </c>
      <c r="E47" s="119" t="s">
        <v>579</v>
      </c>
      <c r="F47" s="67"/>
    </row>
    <row r="48" spans="1:6" x14ac:dyDescent="0.25">
      <c r="A48" s="221">
        <v>4</v>
      </c>
      <c r="B48" s="210" t="s">
        <v>580</v>
      </c>
      <c r="C48" s="166">
        <v>70</v>
      </c>
      <c r="D48" s="89" t="s">
        <v>224</v>
      </c>
      <c r="E48" s="119" t="s">
        <v>266</v>
      </c>
      <c r="F48" s="67"/>
    </row>
    <row r="49" spans="1:6" x14ac:dyDescent="0.25">
      <c r="A49" s="221">
        <v>5</v>
      </c>
      <c r="B49" s="102" t="s">
        <v>567</v>
      </c>
      <c r="C49" s="160">
        <v>1256.3900000000001</v>
      </c>
      <c r="D49" s="114" t="s">
        <v>217</v>
      </c>
      <c r="E49" s="118" t="s">
        <v>573</v>
      </c>
      <c r="F49" s="67"/>
    </row>
    <row r="50" spans="1:6" x14ac:dyDescent="0.25">
      <c r="A50" s="221">
        <v>6</v>
      </c>
      <c r="B50" s="102" t="s">
        <v>567</v>
      </c>
      <c r="C50" s="160">
        <v>921.02</v>
      </c>
      <c r="D50" s="89" t="s">
        <v>66</v>
      </c>
      <c r="E50" s="118" t="s">
        <v>574</v>
      </c>
      <c r="F50" s="67"/>
    </row>
    <row r="51" spans="1:6" x14ac:dyDescent="0.25">
      <c r="A51" s="221">
        <v>7</v>
      </c>
      <c r="B51" s="102" t="s">
        <v>582</v>
      </c>
      <c r="C51" s="160">
        <v>840</v>
      </c>
      <c r="D51" s="89" t="s">
        <v>224</v>
      </c>
      <c r="E51" s="119" t="s">
        <v>266</v>
      </c>
      <c r="F51" s="67"/>
    </row>
    <row r="52" spans="1:6" x14ac:dyDescent="0.25">
      <c r="A52" s="221">
        <v>8</v>
      </c>
      <c r="B52" s="102" t="s">
        <v>587</v>
      </c>
      <c r="C52" s="113">
        <v>949.11</v>
      </c>
      <c r="D52" s="114" t="s">
        <v>343</v>
      </c>
      <c r="E52" s="118" t="s">
        <v>586</v>
      </c>
      <c r="F52" s="67"/>
    </row>
    <row r="53" spans="1:6" x14ac:dyDescent="0.25">
      <c r="A53" s="221">
        <v>9</v>
      </c>
      <c r="B53" s="102" t="s">
        <v>597</v>
      </c>
      <c r="C53" s="113">
        <v>52.56</v>
      </c>
      <c r="D53" s="89" t="s">
        <v>67</v>
      </c>
      <c r="E53" s="118" t="s">
        <v>591</v>
      </c>
      <c r="F53" s="67"/>
    </row>
    <row r="54" spans="1:6" x14ac:dyDescent="0.25">
      <c r="A54" s="221">
        <v>10</v>
      </c>
      <c r="B54" s="102" t="s">
        <v>597</v>
      </c>
      <c r="C54" s="160">
        <v>351.67</v>
      </c>
      <c r="D54" s="114" t="s">
        <v>598</v>
      </c>
      <c r="E54" s="118" t="s">
        <v>601</v>
      </c>
      <c r="F54" s="67"/>
    </row>
    <row r="55" spans="1:6" x14ac:dyDescent="0.25">
      <c r="A55" s="221">
        <v>11</v>
      </c>
      <c r="B55" s="102" t="s">
        <v>597</v>
      </c>
      <c r="C55" s="160">
        <v>202.3</v>
      </c>
      <c r="D55" s="114" t="s">
        <v>69</v>
      </c>
      <c r="E55" s="118" t="s">
        <v>602</v>
      </c>
      <c r="F55" s="67"/>
    </row>
    <row r="56" spans="1:6" x14ac:dyDescent="0.25">
      <c r="A56" s="221">
        <v>12</v>
      </c>
      <c r="B56" s="102" t="s">
        <v>597</v>
      </c>
      <c r="C56" s="160">
        <v>232.05</v>
      </c>
      <c r="D56" s="114" t="s">
        <v>189</v>
      </c>
      <c r="E56" s="118" t="s">
        <v>603</v>
      </c>
      <c r="F56" s="67"/>
    </row>
    <row r="57" spans="1:6" x14ac:dyDescent="0.25">
      <c r="A57" s="221">
        <v>13</v>
      </c>
      <c r="B57" s="102" t="s">
        <v>597</v>
      </c>
      <c r="C57" s="160">
        <v>476</v>
      </c>
      <c r="D57" s="114" t="s">
        <v>246</v>
      </c>
      <c r="E57" s="118" t="s">
        <v>604</v>
      </c>
      <c r="F57" s="67"/>
    </row>
    <row r="58" spans="1:6" x14ac:dyDescent="0.25">
      <c r="A58" s="221">
        <v>14</v>
      </c>
      <c r="B58" s="102" t="s">
        <v>597</v>
      </c>
      <c r="C58" s="160">
        <v>414.12</v>
      </c>
      <c r="D58" s="114" t="s">
        <v>599</v>
      </c>
      <c r="E58" s="118" t="s">
        <v>605</v>
      </c>
      <c r="F58" s="67"/>
    </row>
    <row r="59" spans="1:6" x14ac:dyDescent="0.25">
      <c r="A59" s="221">
        <v>15</v>
      </c>
      <c r="B59" s="102" t="s">
        <v>597</v>
      </c>
      <c r="C59" s="160">
        <v>146.99</v>
      </c>
      <c r="D59" s="114" t="s">
        <v>600</v>
      </c>
      <c r="E59" s="118" t="s">
        <v>606</v>
      </c>
      <c r="F59" s="67"/>
    </row>
    <row r="60" spans="1:6" x14ac:dyDescent="0.25">
      <c r="A60" s="221">
        <v>16</v>
      </c>
      <c r="B60" s="102" t="s">
        <v>607</v>
      </c>
      <c r="C60" s="113">
        <v>-841.28</v>
      </c>
      <c r="D60" s="114" t="s">
        <v>425</v>
      </c>
      <c r="E60" s="118"/>
      <c r="F60" s="67"/>
    </row>
    <row r="61" spans="1:6" s="23" customFormat="1" ht="25.5" customHeight="1" thickBot="1" x14ac:dyDescent="0.3">
      <c r="A61" s="317" t="s">
        <v>8</v>
      </c>
      <c r="B61" s="300"/>
      <c r="C61" s="79">
        <f>SUM(C45:C60)</f>
        <v>10438.65</v>
      </c>
      <c r="D61" s="80"/>
      <c r="E61" s="81"/>
      <c r="F61" s="64"/>
    </row>
    <row r="62" spans="1:6" s="23" customFormat="1" ht="25.5" customHeight="1" x14ac:dyDescent="0.25"/>
    <row r="63" spans="1:6" s="23" customFormat="1" ht="25.5" customHeight="1" x14ac:dyDescent="0.25">
      <c r="B63" s="298" t="s">
        <v>44</v>
      </c>
      <c r="C63" s="324"/>
    </row>
    <row r="64" spans="1:6" s="23" customFormat="1" ht="25.5" customHeight="1" x14ac:dyDescent="0.25">
      <c r="B64" s="298" t="s">
        <v>52</v>
      </c>
      <c r="C64" s="298"/>
      <c r="E64" s="55" t="s">
        <v>63</v>
      </c>
    </row>
    <row r="65" spans="2:5" s="23" customFormat="1" ht="25.5" customHeight="1" x14ac:dyDescent="0.25">
      <c r="B65" s="298" t="s">
        <v>45</v>
      </c>
      <c r="C65" s="324"/>
      <c r="E65" s="55" t="s">
        <v>59</v>
      </c>
    </row>
    <row r="66" spans="2:5" s="23" customFormat="1" ht="25.5" customHeight="1" x14ac:dyDescent="0.25"/>
    <row r="67" spans="2:5" s="23" customFormat="1" ht="25.5" customHeight="1" x14ac:dyDescent="0.25"/>
    <row r="68" spans="2:5" s="23" customFormat="1" ht="25.5" customHeight="1" x14ac:dyDescent="0.25"/>
    <row r="69" spans="2:5" s="23" customFormat="1" ht="25.5" customHeight="1" x14ac:dyDescent="0.25"/>
    <row r="70" spans="2:5" s="23" customFormat="1" ht="25.5" customHeight="1" x14ac:dyDescent="0.25"/>
    <row r="71" spans="2:5" s="23" customFormat="1" ht="25.5" customHeight="1" x14ac:dyDescent="0.25"/>
    <row r="72" spans="2:5" s="23" customFormat="1" ht="25.5" customHeight="1" x14ac:dyDescent="0.25"/>
    <row r="73" spans="2:5" s="23" customFormat="1" ht="25.5" customHeight="1" x14ac:dyDescent="0.25"/>
    <row r="74" spans="2:5" s="23" customFormat="1" ht="25.5" customHeight="1" x14ac:dyDescent="0.25"/>
    <row r="75" spans="2:5" s="23" customFormat="1" ht="25.5" customHeight="1" x14ac:dyDescent="0.25"/>
    <row r="76" spans="2:5" s="23" customFormat="1" ht="25.5" customHeight="1" x14ac:dyDescent="0.25"/>
    <row r="77" spans="2:5" s="23" customFormat="1" ht="25.5" customHeight="1" x14ac:dyDescent="0.25"/>
    <row r="78" spans="2:5" s="23" customFormat="1" ht="25.5" customHeight="1" x14ac:dyDescent="0.25"/>
    <row r="79" spans="2:5" s="23" customFormat="1" ht="25.5" customHeight="1" x14ac:dyDescent="0.25"/>
    <row r="80" spans="2:5" s="23" customFormat="1" ht="25.5" customHeight="1" x14ac:dyDescent="0.25"/>
    <row r="81" s="23" customFormat="1" ht="25.5" customHeight="1" x14ac:dyDescent="0.25"/>
    <row r="82" s="23" customFormat="1" ht="25.5" customHeight="1" x14ac:dyDescent="0.25"/>
    <row r="83" s="23" customFormat="1" ht="25.5" customHeight="1" x14ac:dyDescent="0.25"/>
    <row r="84" s="23" customFormat="1" ht="25.5" customHeight="1" x14ac:dyDescent="0.25"/>
    <row r="85" s="23" customFormat="1" ht="25.5" customHeight="1" x14ac:dyDescent="0.25"/>
    <row r="86" s="23" customFormat="1" ht="25.5" customHeight="1" x14ac:dyDescent="0.25"/>
    <row r="87" s="23" customFormat="1" ht="25.5" customHeight="1" x14ac:dyDescent="0.25"/>
    <row r="88" s="23" customFormat="1" ht="25.5" customHeight="1" x14ac:dyDescent="0.25"/>
    <row r="89" s="23" customFormat="1" ht="25.5" customHeight="1" x14ac:dyDescent="0.25"/>
    <row r="90" s="23" customFormat="1" ht="25.5" customHeight="1" x14ac:dyDescent="0.25"/>
    <row r="91" s="23" customFormat="1" ht="25.5" customHeight="1" x14ac:dyDescent="0.25"/>
    <row r="92" s="23" customFormat="1" ht="25.5" customHeight="1" x14ac:dyDescent="0.25"/>
    <row r="93" s="23" customFormat="1" ht="25.5" customHeight="1" x14ac:dyDescent="0.25"/>
    <row r="94" s="23" customFormat="1" ht="25.5" customHeight="1" x14ac:dyDescent="0.25"/>
    <row r="95" s="23" customFormat="1" ht="25.5" customHeight="1" x14ac:dyDescent="0.25"/>
    <row r="96" s="23" customFormat="1" ht="25.5" customHeight="1" x14ac:dyDescent="0.25"/>
    <row r="97" s="23" customFormat="1" ht="25.5" customHeight="1" x14ac:dyDescent="0.25"/>
    <row r="98" s="23" customFormat="1" ht="25.5" customHeight="1" x14ac:dyDescent="0.25"/>
    <row r="99" s="23" customFormat="1" ht="25.5" customHeight="1" x14ac:dyDescent="0.25"/>
    <row r="100" s="23" customFormat="1" ht="25.5" customHeight="1" x14ac:dyDescent="0.25"/>
    <row r="101" s="23" customFormat="1" ht="25.5" customHeight="1" x14ac:dyDescent="0.25"/>
    <row r="102" s="23" customFormat="1" ht="25.5" customHeight="1" x14ac:dyDescent="0.25"/>
    <row r="103" s="23" customFormat="1" ht="25.5" customHeight="1" x14ac:dyDescent="0.25"/>
    <row r="104" s="23" customFormat="1" ht="25.5" customHeight="1" x14ac:dyDescent="0.25"/>
    <row r="105" s="23" customFormat="1" ht="25.5" customHeight="1" x14ac:dyDescent="0.25"/>
    <row r="106" s="23" customFormat="1" ht="25.5" customHeight="1" x14ac:dyDescent="0.25"/>
    <row r="107" s="23" customFormat="1" ht="25.5" customHeight="1" x14ac:dyDescent="0.25"/>
    <row r="108" s="23" customFormat="1" ht="25.5" customHeight="1" x14ac:dyDescent="0.25"/>
    <row r="109" s="23" customFormat="1" ht="25.5" customHeight="1" x14ac:dyDescent="0.25"/>
    <row r="110" s="23" customFormat="1" ht="25.5" customHeight="1" x14ac:dyDescent="0.25"/>
    <row r="111" s="23" customFormat="1" ht="25.5" customHeight="1" x14ac:dyDescent="0.25"/>
    <row r="112" s="23" customFormat="1" ht="25.5" customHeight="1" x14ac:dyDescent="0.25"/>
    <row r="113" s="23" customFormat="1" ht="25.5" customHeight="1" x14ac:dyDescent="0.25"/>
    <row r="114" s="23" customFormat="1" ht="25.5" customHeight="1" x14ac:dyDescent="0.25"/>
    <row r="115" s="23" customFormat="1" ht="25.5" customHeight="1" x14ac:dyDescent="0.25"/>
    <row r="116" s="23" customFormat="1" ht="25.5" customHeight="1" x14ac:dyDescent="0.25"/>
    <row r="117" s="23" customFormat="1" ht="25.5" customHeight="1" x14ac:dyDescent="0.25"/>
    <row r="118" s="23" customFormat="1" ht="25.5" customHeight="1" x14ac:dyDescent="0.25"/>
    <row r="119" s="23" customFormat="1" ht="25.5" customHeight="1" x14ac:dyDescent="0.25"/>
    <row r="120" s="23" customFormat="1" ht="25.5" customHeight="1" x14ac:dyDescent="0.25"/>
    <row r="121" s="23" customFormat="1" ht="25.5" customHeight="1" x14ac:dyDescent="0.25"/>
    <row r="122" s="23" customFormat="1" ht="25.5" customHeight="1" x14ac:dyDescent="0.25"/>
    <row r="123" s="23" customFormat="1" ht="25.5" customHeight="1" x14ac:dyDescent="0.25"/>
    <row r="124" s="23" customFormat="1" ht="25.5" customHeight="1" x14ac:dyDescent="0.25"/>
    <row r="125" s="23" customFormat="1" ht="25.5" customHeight="1" x14ac:dyDescent="0.25"/>
    <row r="126" s="23" customFormat="1" ht="25.5" customHeight="1" x14ac:dyDescent="0.25"/>
    <row r="127" s="23" customFormat="1" ht="25.5" customHeight="1" x14ac:dyDescent="0.25"/>
    <row r="128" s="23" customFormat="1" ht="25.5" customHeight="1" x14ac:dyDescent="0.25"/>
    <row r="129" s="23" customFormat="1" ht="25.5" customHeight="1" x14ac:dyDescent="0.25"/>
    <row r="130" s="23" customFormat="1" ht="25.5" customHeight="1" x14ac:dyDescent="0.25"/>
    <row r="131" s="23" customFormat="1" ht="25.5" customHeight="1" x14ac:dyDescent="0.25"/>
    <row r="132" s="23" customFormat="1" ht="25.5" customHeight="1" x14ac:dyDescent="0.25"/>
    <row r="133" s="23" customFormat="1" ht="25.5" customHeight="1" x14ac:dyDescent="0.25"/>
    <row r="134" s="23" customFormat="1" ht="25.5" customHeight="1" x14ac:dyDescent="0.25"/>
    <row r="135" s="23" customFormat="1" ht="25.5" customHeight="1" x14ac:dyDescent="0.25"/>
    <row r="136" s="23" customFormat="1" ht="25.5" customHeight="1" x14ac:dyDescent="0.25"/>
    <row r="137" s="23" customFormat="1" ht="25.5" customHeight="1" x14ac:dyDescent="0.25"/>
    <row r="138" s="23" customFormat="1" ht="25.5" customHeight="1" x14ac:dyDescent="0.25"/>
    <row r="139" s="23" customFormat="1" ht="25.5" customHeight="1" x14ac:dyDescent="0.25"/>
    <row r="140" s="23" customFormat="1" ht="25.5" customHeight="1" x14ac:dyDescent="0.25"/>
    <row r="141" s="23" customFormat="1" ht="25.5" customHeight="1" x14ac:dyDescent="0.25"/>
    <row r="142" s="23" customFormat="1" ht="25.5" customHeight="1" x14ac:dyDescent="0.25"/>
    <row r="143" s="23" customFormat="1" ht="25.5" customHeight="1" x14ac:dyDescent="0.25"/>
    <row r="144" s="23" customFormat="1" ht="25.5" customHeight="1" x14ac:dyDescent="0.25"/>
    <row r="145" s="23" customFormat="1" ht="25.5" customHeight="1" x14ac:dyDescent="0.25"/>
    <row r="146" s="23" customFormat="1" ht="25.5" customHeight="1" x14ac:dyDescent="0.25"/>
    <row r="147" s="23" customFormat="1" ht="25.5" customHeight="1" x14ac:dyDescent="0.25"/>
    <row r="148" s="23" customFormat="1" ht="25.5" customHeight="1" x14ac:dyDescent="0.25"/>
    <row r="149" s="23" customFormat="1" ht="25.5" customHeight="1" x14ac:dyDescent="0.25"/>
    <row r="150" s="23" customFormat="1" ht="25.5" customHeight="1" x14ac:dyDescent="0.25"/>
    <row r="151" s="23" customFormat="1" ht="25.5" customHeight="1" x14ac:dyDescent="0.25"/>
    <row r="152" s="23" customFormat="1" ht="25.5" customHeight="1" x14ac:dyDescent="0.25"/>
    <row r="153" s="23" customFormat="1" ht="25.5" customHeight="1" x14ac:dyDescent="0.25"/>
    <row r="154" s="23" customFormat="1" ht="25.5" customHeight="1" x14ac:dyDescent="0.25"/>
    <row r="155" s="23" customFormat="1" ht="25.5" customHeight="1" x14ac:dyDescent="0.25"/>
    <row r="156" s="23" customFormat="1" ht="25.5" customHeight="1" x14ac:dyDescent="0.25"/>
    <row r="157" s="23" customFormat="1" ht="25.5" customHeight="1" x14ac:dyDescent="0.25"/>
    <row r="158" s="23" customFormat="1" ht="25.5" customHeight="1" x14ac:dyDescent="0.25"/>
    <row r="159" s="23" customFormat="1" ht="25.5" customHeight="1" x14ac:dyDescent="0.25"/>
    <row r="160" s="23" customFormat="1" ht="25.5" customHeight="1" x14ac:dyDescent="0.25"/>
    <row r="161" s="23" customFormat="1" ht="25.5" customHeight="1" x14ac:dyDescent="0.25"/>
    <row r="162" s="23" customFormat="1" ht="25.5" customHeight="1" x14ac:dyDescent="0.25"/>
    <row r="163" s="23" customFormat="1" ht="25.5" customHeight="1" x14ac:dyDescent="0.25"/>
    <row r="164" s="23" customFormat="1" ht="25.5" customHeight="1" x14ac:dyDescent="0.25"/>
    <row r="165" s="23" customFormat="1" ht="25.5" customHeight="1" x14ac:dyDescent="0.25"/>
    <row r="166" s="23" customFormat="1" ht="25.5" customHeight="1" x14ac:dyDescent="0.25"/>
    <row r="167" s="23" customFormat="1" ht="25.5" customHeight="1" x14ac:dyDescent="0.25"/>
    <row r="168" s="23" customFormat="1" ht="25.5" customHeight="1" x14ac:dyDescent="0.25"/>
    <row r="169" s="23" customFormat="1" ht="25.5" customHeight="1" x14ac:dyDescent="0.25"/>
    <row r="170" s="23" customFormat="1" ht="25.5" customHeight="1" x14ac:dyDescent="0.25"/>
    <row r="171" s="23" customFormat="1" ht="25.5" customHeight="1" x14ac:dyDescent="0.25"/>
    <row r="172" s="23" customFormat="1" ht="25.5" customHeight="1" x14ac:dyDescent="0.25"/>
    <row r="173" s="23" customFormat="1" ht="25.5" customHeight="1" x14ac:dyDescent="0.25"/>
    <row r="174" s="23" customFormat="1" ht="25.5" customHeight="1" x14ac:dyDescent="0.25"/>
    <row r="175" s="23" customFormat="1" ht="25.5" customHeight="1" x14ac:dyDescent="0.25"/>
    <row r="176" s="23" customFormat="1" ht="25.5" customHeight="1" x14ac:dyDescent="0.25"/>
    <row r="177" s="23" customFormat="1" ht="25.5" customHeight="1" x14ac:dyDescent="0.25"/>
    <row r="178" s="23" customFormat="1" ht="25.5" customHeight="1" x14ac:dyDescent="0.25"/>
    <row r="179" s="23" customFormat="1" ht="25.5" customHeight="1" x14ac:dyDescent="0.25"/>
    <row r="180" s="23" customFormat="1" ht="25.5" customHeight="1" x14ac:dyDescent="0.25"/>
    <row r="181" s="23" customFormat="1" ht="25.5" customHeight="1" x14ac:dyDescent="0.25"/>
    <row r="182" s="23" customFormat="1" ht="25.5" customHeight="1" x14ac:dyDescent="0.25"/>
    <row r="183" s="23" customFormat="1" ht="25.5" customHeight="1" x14ac:dyDescent="0.25"/>
    <row r="184" s="23" customFormat="1" ht="25.5" customHeight="1" x14ac:dyDescent="0.25"/>
    <row r="185" s="23" customFormat="1" ht="25.5" customHeight="1" x14ac:dyDescent="0.25"/>
    <row r="186" s="23" customFormat="1" ht="25.5" customHeight="1" x14ac:dyDescent="0.25"/>
    <row r="187" s="23" customFormat="1" ht="25.5" customHeight="1" x14ac:dyDescent="0.25"/>
    <row r="188" s="23" customFormat="1" ht="25.5" customHeight="1" x14ac:dyDescent="0.25"/>
    <row r="189" s="23" customFormat="1" ht="25.5" customHeight="1" x14ac:dyDescent="0.25"/>
    <row r="190" s="23" customFormat="1" ht="25.5" customHeight="1" x14ac:dyDescent="0.25"/>
    <row r="191" s="23" customFormat="1" ht="25.5" customHeight="1" x14ac:dyDescent="0.25"/>
    <row r="192" s="23" customFormat="1" ht="25.5" customHeight="1" x14ac:dyDescent="0.25"/>
    <row r="193" s="23" customFormat="1" ht="25.5" customHeight="1" x14ac:dyDescent="0.25"/>
    <row r="194" s="23" customFormat="1" ht="25.5" customHeight="1" x14ac:dyDescent="0.25"/>
    <row r="195" s="23" customFormat="1" ht="25.5" customHeight="1" x14ac:dyDescent="0.25"/>
    <row r="196" s="23" customFormat="1" ht="25.5" customHeight="1" x14ac:dyDescent="0.25"/>
    <row r="197" s="23" customFormat="1" ht="25.5" customHeight="1" x14ac:dyDescent="0.25"/>
    <row r="198" s="23" customFormat="1" ht="25.5" customHeight="1" x14ac:dyDescent="0.25"/>
    <row r="199" s="23" customFormat="1" ht="25.5" customHeight="1" x14ac:dyDescent="0.25"/>
    <row r="200" s="23" customFormat="1" ht="25.5" customHeight="1" x14ac:dyDescent="0.25"/>
    <row r="201" s="23" customFormat="1" ht="25.5" customHeight="1" x14ac:dyDescent="0.25"/>
    <row r="202" s="23" customFormat="1" ht="25.5" customHeight="1" x14ac:dyDescent="0.25"/>
    <row r="203" s="23" customFormat="1" ht="25.5" customHeight="1" x14ac:dyDescent="0.25"/>
    <row r="204" s="23" customFormat="1" ht="25.5" customHeight="1" x14ac:dyDescent="0.25"/>
    <row r="205" s="23" customFormat="1" ht="25.5" customHeight="1" x14ac:dyDescent="0.25"/>
    <row r="206" s="23" customFormat="1" ht="25.5" customHeight="1" x14ac:dyDescent="0.25"/>
    <row r="207" s="23" customFormat="1" ht="25.5" customHeight="1" x14ac:dyDescent="0.25"/>
    <row r="208" s="23" customFormat="1" ht="25.5" customHeight="1" x14ac:dyDescent="0.25"/>
    <row r="209" s="23" customFormat="1" ht="25.5" customHeight="1" x14ac:dyDescent="0.25"/>
    <row r="210" s="23" customFormat="1" ht="25.5" customHeight="1" x14ac:dyDescent="0.25"/>
    <row r="211" s="23" customFormat="1" ht="25.5" customHeight="1" x14ac:dyDescent="0.25"/>
    <row r="212" s="23" customFormat="1" ht="25.5" customHeight="1" x14ac:dyDescent="0.25"/>
    <row r="213" s="23" customFormat="1" ht="25.5" customHeight="1" x14ac:dyDescent="0.25"/>
    <row r="214" s="23" customFormat="1" ht="25.5" customHeight="1" x14ac:dyDescent="0.25"/>
    <row r="215" s="23" customFormat="1" ht="25.5" customHeight="1" x14ac:dyDescent="0.25"/>
    <row r="216" s="23" customFormat="1" ht="25.5" customHeight="1" x14ac:dyDescent="0.25"/>
    <row r="217" s="23" customFormat="1" ht="25.5" customHeight="1" x14ac:dyDescent="0.25"/>
    <row r="218" s="23" customFormat="1" ht="25.5" customHeight="1" x14ac:dyDescent="0.25"/>
    <row r="219" s="23" customFormat="1" ht="25.5" customHeight="1" x14ac:dyDescent="0.25"/>
    <row r="220" s="23" customFormat="1" ht="25.5" customHeight="1" x14ac:dyDescent="0.25"/>
    <row r="221" s="23" customFormat="1" ht="25.5" customHeight="1" x14ac:dyDescent="0.25"/>
    <row r="222" s="23" customFormat="1" ht="25.5" customHeight="1" x14ac:dyDescent="0.25"/>
    <row r="223" s="23" customFormat="1" ht="25.5" customHeight="1" x14ac:dyDescent="0.25"/>
    <row r="224" s="23" customFormat="1" ht="25.5" customHeight="1" x14ac:dyDescent="0.25"/>
    <row r="225" s="23" customFormat="1" ht="25.5" customHeight="1" x14ac:dyDescent="0.25"/>
    <row r="226" s="23" customFormat="1" ht="25.5" customHeight="1" x14ac:dyDescent="0.25"/>
    <row r="227" s="23" customFormat="1" ht="25.5" customHeight="1" x14ac:dyDescent="0.25"/>
    <row r="228" s="23" customFormat="1" ht="25.5" customHeight="1" x14ac:dyDescent="0.25"/>
    <row r="229" s="23" customFormat="1" ht="25.5" customHeight="1" x14ac:dyDescent="0.25"/>
    <row r="230" s="23" customFormat="1" ht="25.5" customHeight="1" x14ac:dyDescent="0.25"/>
    <row r="231" s="23" customFormat="1" ht="25.5" customHeight="1" x14ac:dyDescent="0.25"/>
    <row r="232" s="23" customFormat="1" ht="25.5" customHeight="1" x14ac:dyDescent="0.25"/>
    <row r="233" s="23" customFormat="1" ht="25.5" customHeight="1" x14ac:dyDescent="0.25"/>
    <row r="234" s="23" customFormat="1" ht="25.5" customHeight="1" x14ac:dyDescent="0.25"/>
    <row r="235" s="23" customFormat="1" ht="25.5" customHeight="1" x14ac:dyDescent="0.25"/>
    <row r="236" s="23" customFormat="1" ht="25.5" customHeight="1" x14ac:dyDescent="0.25"/>
    <row r="237" s="23" customFormat="1" ht="25.5" customHeight="1" x14ac:dyDescent="0.25"/>
    <row r="238" s="23" customFormat="1" ht="25.5" customHeight="1" x14ac:dyDescent="0.25"/>
    <row r="239" s="23" customFormat="1" ht="25.5" customHeight="1" x14ac:dyDescent="0.25"/>
    <row r="240" s="23" customFormat="1" ht="25.5" customHeight="1" x14ac:dyDescent="0.25"/>
    <row r="241" s="23" customFormat="1" ht="25.5" customHeight="1" x14ac:dyDescent="0.25"/>
    <row r="242" s="23" customFormat="1" ht="25.5" customHeight="1" x14ac:dyDescent="0.25"/>
    <row r="243" s="23" customFormat="1" ht="25.5" customHeight="1" x14ac:dyDescent="0.25"/>
    <row r="244" s="23" customFormat="1" ht="25.5" customHeight="1" x14ac:dyDescent="0.25"/>
    <row r="245" s="23" customFormat="1" ht="25.5" customHeight="1" x14ac:dyDescent="0.25"/>
    <row r="246" s="23" customFormat="1" ht="25.5" customHeight="1" x14ac:dyDescent="0.25"/>
    <row r="247" s="23" customFormat="1" ht="25.5" customHeight="1" x14ac:dyDescent="0.25"/>
    <row r="248" s="23" customFormat="1" ht="25.5" customHeight="1" x14ac:dyDescent="0.25"/>
    <row r="249" s="23" customFormat="1" ht="25.5" customHeight="1" x14ac:dyDescent="0.25"/>
    <row r="250" s="23" customFormat="1" ht="25.5" customHeight="1" x14ac:dyDescent="0.25"/>
    <row r="251" s="23" customFormat="1" ht="25.5" customHeight="1" x14ac:dyDescent="0.25"/>
    <row r="252" s="23" customFormat="1" ht="25.5" customHeight="1" x14ac:dyDescent="0.25"/>
    <row r="253" s="23" customFormat="1" ht="25.5" customHeight="1" x14ac:dyDescent="0.25"/>
    <row r="254" s="23" customFormat="1" ht="25.5" customHeight="1" x14ac:dyDescent="0.25"/>
    <row r="255" s="23" customFormat="1" ht="25.5" customHeight="1" x14ac:dyDescent="0.25"/>
    <row r="256" s="23" customFormat="1" ht="25.5" customHeight="1" x14ac:dyDescent="0.25"/>
    <row r="257" s="23" customFormat="1" ht="25.5" customHeight="1" x14ac:dyDescent="0.25"/>
    <row r="258" s="23" customFormat="1" ht="25.5" customHeight="1" x14ac:dyDescent="0.25"/>
    <row r="259" s="23" customFormat="1" ht="25.5" customHeight="1" x14ac:dyDescent="0.25"/>
    <row r="260" s="23" customFormat="1" ht="25.5" customHeight="1" x14ac:dyDescent="0.25"/>
    <row r="261" s="23" customFormat="1" ht="25.5" customHeight="1" x14ac:dyDescent="0.25"/>
    <row r="262" s="23" customFormat="1" ht="25.5" customHeight="1" x14ac:dyDescent="0.25"/>
    <row r="263" s="23" customFormat="1" ht="25.5" customHeight="1" x14ac:dyDescent="0.25"/>
    <row r="264" s="23" customFormat="1" ht="25.5" customHeight="1" x14ac:dyDescent="0.25"/>
    <row r="265" s="23" customFormat="1" ht="25.5" customHeight="1" x14ac:dyDescent="0.25"/>
    <row r="266" s="23" customFormat="1" ht="25.5" customHeight="1" x14ac:dyDescent="0.25"/>
    <row r="267" s="23" customFormat="1" ht="25.5" customHeight="1" x14ac:dyDescent="0.25"/>
    <row r="268" s="23" customFormat="1" ht="25.5" customHeight="1" x14ac:dyDescent="0.25"/>
    <row r="269" s="23" customFormat="1" ht="25.5" customHeight="1" x14ac:dyDescent="0.25"/>
    <row r="270" s="23" customFormat="1" ht="25.5" customHeight="1" x14ac:dyDescent="0.25"/>
    <row r="271" s="23" customFormat="1" ht="25.5" customHeight="1" x14ac:dyDescent="0.25"/>
    <row r="272" s="23" customFormat="1" ht="25.5" customHeight="1" x14ac:dyDescent="0.25"/>
    <row r="273" s="23" customFormat="1" ht="25.5" customHeight="1" x14ac:dyDescent="0.25"/>
    <row r="274" s="23" customFormat="1" ht="25.5" customHeight="1" x14ac:dyDescent="0.25"/>
    <row r="275" s="23" customFormat="1" ht="25.5" customHeight="1" x14ac:dyDescent="0.25"/>
    <row r="276" s="23" customFormat="1" ht="25.5" customHeight="1" x14ac:dyDescent="0.25"/>
    <row r="277" s="23" customFormat="1" ht="25.5" customHeight="1" x14ac:dyDescent="0.25"/>
    <row r="278" s="23" customFormat="1" ht="25.5" customHeight="1" x14ac:dyDescent="0.25"/>
    <row r="279" s="23" customFormat="1" ht="25.5" customHeight="1" x14ac:dyDescent="0.25"/>
    <row r="280" s="23" customFormat="1" ht="25.5" customHeight="1" x14ac:dyDescent="0.25"/>
    <row r="281" s="23" customFormat="1" ht="25.5" customHeight="1" x14ac:dyDescent="0.25"/>
    <row r="282" s="23" customFormat="1" ht="25.5" customHeight="1" x14ac:dyDescent="0.25"/>
    <row r="283" s="23" customFormat="1" ht="25.5" customHeight="1" x14ac:dyDescent="0.25"/>
    <row r="284" s="23" customFormat="1" ht="25.5" customHeight="1" x14ac:dyDescent="0.25"/>
    <row r="285" s="23" customFormat="1" ht="25.5" customHeight="1" x14ac:dyDescent="0.25"/>
    <row r="286" s="23" customFormat="1" ht="25.5" customHeight="1" x14ac:dyDescent="0.25"/>
    <row r="287" s="23" customFormat="1" ht="25.5" customHeight="1" x14ac:dyDescent="0.25"/>
    <row r="288" s="23" customFormat="1" ht="25.5" customHeight="1" x14ac:dyDescent="0.25"/>
    <row r="289" s="23" customFormat="1" ht="25.5" customHeight="1" x14ac:dyDescent="0.25"/>
    <row r="290" s="23" customFormat="1" ht="25.5" customHeight="1" x14ac:dyDescent="0.25"/>
    <row r="291" s="23" customFormat="1" ht="25.5" customHeight="1" x14ac:dyDescent="0.25"/>
    <row r="292" s="23" customFormat="1" ht="25.5" customHeight="1" x14ac:dyDescent="0.25"/>
    <row r="293" s="23" customFormat="1" ht="25.5" customHeight="1" x14ac:dyDescent="0.25"/>
    <row r="294" s="23" customFormat="1" ht="25.5" customHeight="1" x14ac:dyDescent="0.25"/>
    <row r="295" s="23" customFormat="1" ht="25.5" customHeight="1" x14ac:dyDescent="0.25"/>
    <row r="296" s="23" customFormat="1" ht="25.5" customHeight="1" x14ac:dyDescent="0.25"/>
    <row r="297" s="23" customFormat="1" ht="25.5" customHeight="1" x14ac:dyDescent="0.25"/>
    <row r="298" s="23" customFormat="1" ht="25.5" customHeight="1" x14ac:dyDescent="0.25"/>
    <row r="299" s="23" customFormat="1" ht="25.5" customHeight="1" x14ac:dyDescent="0.25"/>
    <row r="300" s="23" customFormat="1" ht="25.5" customHeight="1" x14ac:dyDescent="0.25"/>
    <row r="301" s="23" customFormat="1" ht="25.5" customHeight="1" x14ac:dyDescent="0.25"/>
    <row r="302" s="23" customFormat="1" ht="25.5" customHeight="1" x14ac:dyDescent="0.25"/>
    <row r="303" s="23" customFormat="1" ht="25.5" customHeight="1" x14ac:dyDescent="0.25"/>
    <row r="304" s="23" customFormat="1" ht="25.5" customHeight="1" x14ac:dyDescent="0.25"/>
    <row r="305" s="23" customFormat="1" ht="25.5" customHeight="1" x14ac:dyDescent="0.25"/>
    <row r="306" s="23" customFormat="1" ht="25.5" customHeight="1" x14ac:dyDescent="0.25"/>
    <row r="307" s="23" customFormat="1" ht="25.5" customHeight="1" x14ac:dyDescent="0.25"/>
    <row r="308" s="23" customFormat="1" ht="25.5" customHeight="1" x14ac:dyDescent="0.25"/>
    <row r="309" s="23" customFormat="1" ht="25.5" customHeight="1" x14ac:dyDescent="0.25"/>
    <row r="310" s="23" customFormat="1" ht="25.5" customHeight="1" x14ac:dyDescent="0.25"/>
    <row r="311" s="23" customFormat="1" ht="25.5" customHeight="1" x14ac:dyDescent="0.25"/>
    <row r="312" s="23" customFormat="1" ht="25.5" customHeight="1" x14ac:dyDescent="0.25"/>
    <row r="313" s="23" customFormat="1" ht="25.5" customHeight="1" x14ac:dyDescent="0.25"/>
    <row r="314" s="23" customFormat="1" ht="25.5" customHeight="1" x14ac:dyDescent="0.25"/>
    <row r="315" s="23" customFormat="1" ht="25.5" customHeight="1" x14ac:dyDescent="0.25"/>
    <row r="316" s="23" customFormat="1" ht="25.5" customHeight="1" x14ac:dyDescent="0.25"/>
    <row r="317" s="23" customFormat="1" ht="25.5" customHeight="1" x14ac:dyDescent="0.25"/>
    <row r="318" s="23" customFormat="1" ht="25.5" customHeight="1" x14ac:dyDescent="0.25"/>
    <row r="319" s="23" customFormat="1" ht="25.5" customHeight="1" x14ac:dyDescent="0.25"/>
    <row r="320" s="23" customFormat="1" ht="25.5" customHeight="1" x14ac:dyDescent="0.25"/>
    <row r="321" s="23" customFormat="1" ht="25.5" customHeight="1" x14ac:dyDescent="0.25"/>
    <row r="322" s="23" customFormat="1" ht="25.5" customHeight="1" x14ac:dyDescent="0.25"/>
    <row r="323" s="23" customFormat="1" ht="25.5" customHeight="1" x14ac:dyDescent="0.25"/>
    <row r="324" s="23" customFormat="1" ht="25.5" customHeight="1" x14ac:dyDescent="0.25"/>
    <row r="325" s="23" customFormat="1" ht="25.5" customHeight="1" x14ac:dyDescent="0.25"/>
    <row r="326" s="23" customFormat="1" ht="25.5" customHeight="1" x14ac:dyDescent="0.25"/>
    <row r="327" s="23" customFormat="1" ht="25.5" customHeight="1" x14ac:dyDescent="0.25"/>
    <row r="328" s="23" customFormat="1" ht="25.5" customHeight="1" x14ac:dyDescent="0.25"/>
    <row r="329" s="23" customFormat="1" ht="25.5" customHeight="1" x14ac:dyDescent="0.25"/>
    <row r="330" s="23" customFormat="1" ht="25.5" customHeight="1" x14ac:dyDescent="0.25"/>
    <row r="331" s="23" customFormat="1" ht="25.5" customHeight="1" x14ac:dyDescent="0.25"/>
    <row r="332" s="23" customFormat="1" ht="25.5" customHeight="1" x14ac:dyDescent="0.25"/>
    <row r="333" s="23" customFormat="1" ht="25.5" customHeight="1" x14ac:dyDescent="0.25"/>
    <row r="334" s="23" customFormat="1" ht="25.5" customHeight="1" x14ac:dyDescent="0.25"/>
    <row r="335" s="23" customFormat="1" ht="25.5" customHeight="1" x14ac:dyDescent="0.25"/>
    <row r="336" s="23" customFormat="1" ht="25.5" customHeight="1" x14ac:dyDescent="0.25"/>
    <row r="337" s="23" customFormat="1" ht="25.5" customHeight="1" x14ac:dyDescent="0.25"/>
    <row r="338" s="23" customFormat="1" ht="25.5" customHeight="1" x14ac:dyDescent="0.25"/>
    <row r="339" s="23" customFormat="1" ht="25.5" customHeight="1" x14ac:dyDescent="0.25"/>
    <row r="340" s="23" customFormat="1" ht="25.5" customHeight="1" x14ac:dyDescent="0.25"/>
    <row r="341" s="23" customFormat="1" ht="25.5" customHeight="1" x14ac:dyDescent="0.25"/>
    <row r="342" s="23" customFormat="1" ht="25.5" customHeight="1" x14ac:dyDescent="0.25"/>
    <row r="343" s="23" customFormat="1" ht="25.5" customHeight="1" x14ac:dyDescent="0.25"/>
    <row r="344" s="23" customFormat="1" ht="25.5" customHeight="1" x14ac:dyDescent="0.25"/>
    <row r="345" s="23" customFormat="1" ht="25.5" customHeight="1" x14ac:dyDescent="0.25"/>
    <row r="346" s="23" customFormat="1" ht="25.5" customHeight="1" x14ac:dyDescent="0.25"/>
    <row r="347" s="23" customFormat="1" ht="25.5" customHeight="1" x14ac:dyDescent="0.25"/>
    <row r="348" s="23" customFormat="1" ht="25.5" customHeight="1" x14ac:dyDescent="0.25"/>
    <row r="349" s="23" customFormat="1" ht="25.5" customHeight="1" x14ac:dyDescent="0.25"/>
    <row r="350" s="23" customFormat="1" ht="25.5" customHeight="1" x14ac:dyDescent="0.25"/>
    <row r="351" s="23" customFormat="1" ht="25.5" customHeight="1" x14ac:dyDescent="0.25"/>
    <row r="352" s="23" customFormat="1" ht="25.5" customHeight="1" x14ac:dyDescent="0.25"/>
    <row r="353" s="23" customFormat="1" ht="25.5" customHeight="1" x14ac:dyDescent="0.25"/>
    <row r="354" s="23" customFormat="1" ht="25.5" customHeight="1" x14ac:dyDescent="0.25"/>
    <row r="355" s="23" customFormat="1" ht="25.5" customHeight="1" x14ac:dyDescent="0.25"/>
    <row r="356" s="23" customFormat="1" ht="25.5" customHeight="1" x14ac:dyDescent="0.25"/>
    <row r="357" s="23" customFormat="1" ht="25.5" customHeight="1" x14ac:dyDescent="0.25"/>
    <row r="358" s="23" customFormat="1" ht="25.5" customHeight="1" x14ac:dyDescent="0.25"/>
    <row r="359" s="23" customFormat="1" ht="25.5" customHeight="1" x14ac:dyDescent="0.25"/>
    <row r="360" s="23" customFormat="1" ht="25.5" customHeight="1" x14ac:dyDescent="0.25"/>
    <row r="361" s="23" customFormat="1" ht="25.5" customHeight="1" x14ac:dyDescent="0.25"/>
    <row r="362" s="23" customFormat="1" ht="25.5" customHeight="1" x14ac:dyDescent="0.25"/>
    <row r="363" s="23" customFormat="1" ht="25.5" customHeight="1" x14ac:dyDescent="0.25"/>
    <row r="364" s="23" customFormat="1" ht="25.5" customHeight="1" x14ac:dyDescent="0.25"/>
    <row r="365" s="23" customFormat="1" ht="25.5" customHeight="1" x14ac:dyDescent="0.25"/>
    <row r="366" s="23" customFormat="1" ht="25.5" customHeight="1" x14ac:dyDescent="0.25"/>
    <row r="367" s="23" customFormat="1" ht="25.5" customHeight="1" x14ac:dyDescent="0.25"/>
    <row r="368" s="23" customFormat="1" ht="25.5" customHeight="1" x14ac:dyDescent="0.25"/>
    <row r="369" s="23" customFormat="1" ht="25.5" customHeight="1" x14ac:dyDescent="0.25"/>
    <row r="370" s="23" customFormat="1" ht="25.5" customHeight="1" x14ac:dyDescent="0.25"/>
    <row r="371" s="23" customFormat="1" ht="25.5" customHeight="1" x14ac:dyDescent="0.25"/>
    <row r="372" s="23" customFormat="1" ht="25.5" customHeight="1" x14ac:dyDescent="0.25"/>
    <row r="373" s="23" customFormat="1" ht="25.5" customHeight="1" x14ac:dyDescent="0.25"/>
    <row r="374" s="23" customFormat="1" ht="25.5" customHeight="1" x14ac:dyDescent="0.25"/>
    <row r="375" s="23" customFormat="1" ht="25.5" customHeight="1" x14ac:dyDescent="0.25"/>
    <row r="376" s="23" customFormat="1" ht="25.5" customHeight="1" x14ac:dyDescent="0.25"/>
    <row r="377" s="23" customFormat="1" ht="25.5" customHeight="1" x14ac:dyDescent="0.25"/>
    <row r="378" s="23" customFormat="1" ht="25.5" customHeight="1" x14ac:dyDescent="0.25"/>
    <row r="379" s="23" customFormat="1" ht="25.5" customHeight="1" x14ac:dyDescent="0.25"/>
    <row r="380" s="23" customFormat="1" ht="25.5" customHeight="1" x14ac:dyDescent="0.25"/>
    <row r="381" s="23" customFormat="1" ht="25.5" customHeight="1" x14ac:dyDescent="0.25"/>
    <row r="382" s="23" customFormat="1" ht="25.5" customHeight="1" x14ac:dyDescent="0.25"/>
    <row r="383" s="23" customFormat="1" ht="25.5" customHeight="1" x14ac:dyDescent="0.25"/>
    <row r="384" s="23" customFormat="1" ht="25.5" customHeight="1" x14ac:dyDescent="0.25"/>
    <row r="385" s="23" customFormat="1" ht="25.5" customHeight="1" x14ac:dyDescent="0.25"/>
    <row r="386" s="23" customFormat="1" ht="25.5" customHeight="1" x14ac:dyDescent="0.25"/>
    <row r="387" s="23" customFormat="1" ht="25.5" customHeight="1" x14ac:dyDescent="0.25"/>
    <row r="388" s="23" customFormat="1" ht="25.5" customHeight="1" x14ac:dyDescent="0.25"/>
    <row r="389" s="23" customFormat="1" ht="25.5" customHeight="1" x14ac:dyDescent="0.25"/>
    <row r="390" s="23" customFormat="1" ht="25.5" customHeight="1" x14ac:dyDescent="0.25"/>
    <row r="391" s="23" customFormat="1" ht="25.5" customHeight="1" x14ac:dyDescent="0.25"/>
    <row r="392" s="23" customFormat="1" ht="25.5" customHeight="1" x14ac:dyDescent="0.25"/>
    <row r="393" s="23" customFormat="1" ht="25.5" customHeight="1" x14ac:dyDescent="0.25"/>
    <row r="394" s="23" customFormat="1" ht="25.5" customHeight="1" x14ac:dyDescent="0.25"/>
    <row r="395" s="23" customFormat="1" ht="25.5" customHeight="1" x14ac:dyDescent="0.25"/>
    <row r="396" s="23" customFormat="1" ht="25.5" customHeight="1" x14ac:dyDescent="0.25"/>
    <row r="397" s="23" customFormat="1" ht="25.5" customHeight="1" x14ac:dyDescent="0.25"/>
    <row r="398" s="23" customFormat="1" ht="25.5" customHeight="1" x14ac:dyDescent="0.25"/>
    <row r="399" s="23" customFormat="1" ht="25.5" customHeight="1" x14ac:dyDescent="0.25"/>
    <row r="400" s="23" customFormat="1" ht="25.5" customHeight="1" x14ac:dyDescent="0.25"/>
    <row r="401" s="23" customFormat="1" ht="25.5" customHeight="1" x14ac:dyDescent="0.25"/>
    <row r="402" s="23" customFormat="1" ht="25.5" customHeight="1" x14ac:dyDescent="0.25"/>
    <row r="403" s="23" customFormat="1" ht="25.5" customHeight="1" x14ac:dyDescent="0.25"/>
    <row r="404" s="23" customFormat="1" ht="25.5" customHeight="1" x14ac:dyDescent="0.25"/>
    <row r="405" s="23" customFormat="1" ht="25.5" customHeight="1" x14ac:dyDescent="0.25"/>
    <row r="406" s="23" customFormat="1" ht="25.5" customHeight="1" x14ac:dyDescent="0.25"/>
    <row r="407" s="23" customFormat="1" ht="25.5" customHeight="1" x14ac:dyDescent="0.25"/>
    <row r="408" s="23" customFormat="1" ht="25.5" customHeight="1" x14ac:dyDescent="0.25"/>
    <row r="409" s="23" customFormat="1" ht="25.5" customHeight="1" x14ac:dyDescent="0.25"/>
    <row r="410" s="23" customFormat="1" ht="25.5" customHeight="1" x14ac:dyDescent="0.25"/>
    <row r="411" s="23" customFormat="1" ht="25.5" customHeight="1" x14ac:dyDescent="0.25"/>
    <row r="412" s="23" customFormat="1" ht="25.5" customHeight="1" x14ac:dyDescent="0.25"/>
    <row r="413" s="23" customFormat="1" ht="25.5" customHeight="1" x14ac:dyDescent="0.25"/>
    <row r="414" s="23" customFormat="1" ht="25.5" customHeight="1" x14ac:dyDescent="0.25"/>
    <row r="415" s="23" customFormat="1" ht="25.5" customHeight="1" x14ac:dyDescent="0.25"/>
    <row r="416" s="23" customFormat="1" ht="25.5" customHeight="1" x14ac:dyDescent="0.25"/>
    <row r="417" s="23" customFormat="1" ht="25.5" customHeight="1" x14ac:dyDescent="0.25"/>
    <row r="418" s="23" customFormat="1" ht="25.5" customHeight="1" x14ac:dyDescent="0.25"/>
    <row r="419" s="23" customFormat="1" ht="25.5" customHeight="1" x14ac:dyDescent="0.25"/>
    <row r="420" s="23" customFormat="1" ht="25.5" customHeight="1" x14ac:dyDescent="0.25"/>
    <row r="421" s="23" customFormat="1" ht="25.5" customHeight="1" x14ac:dyDescent="0.25"/>
    <row r="422" s="23" customFormat="1" ht="25.5" customHeight="1" x14ac:dyDescent="0.25"/>
    <row r="423" s="23" customFormat="1" ht="25.5" customHeight="1" x14ac:dyDescent="0.25"/>
    <row r="424" s="23" customFormat="1" ht="25.5" customHeight="1" x14ac:dyDescent="0.25"/>
    <row r="425" s="23" customFormat="1" ht="25.5" customHeight="1" x14ac:dyDescent="0.25"/>
    <row r="426" s="23" customFormat="1" ht="25.5" customHeight="1" x14ac:dyDescent="0.25"/>
    <row r="427" s="23" customFormat="1" ht="25.5" customHeight="1" x14ac:dyDescent="0.25"/>
    <row r="428" s="23" customFormat="1" ht="25.5" customHeight="1" x14ac:dyDescent="0.25"/>
    <row r="429" s="23" customFormat="1" ht="25.5" customHeight="1" x14ac:dyDescent="0.25"/>
    <row r="430" s="23" customFormat="1" ht="25.5" customHeight="1" x14ac:dyDescent="0.25"/>
    <row r="431" s="23" customFormat="1" ht="25.5" customHeight="1" x14ac:dyDescent="0.25"/>
    <row r="432" s="23" customFormat="1" ht="25.5" customHeight="1" x14ac:dyDescent="0.25"/>
    <row r="433" s="23" customFormat="1" ht="25.5" customHeight="1" x14ac:dyDescent="0.25"/>
    <row r="434" s="23" customFormat="1" ht="25.5" customHeight="1" x14ac:dyDescent="0.25"/>
    <row r="435" s="23" customFormat="1" ht="25.5" customHeight="1" x14ac:dyDescent="0.25"/>
    <row r="436" s="23" customFormat="1" ht="25.5" customHeight="1" x14ac:dyDescent="0.25"/>
    <row r="437" s="23" customFormat="1" ht="25.5" customHeight="1" x14ac:dyDescent="0.25"/>
    <row r="438" s="23" customFormat="1" ht="25.5" customHeight="1" x14ac:dyDescent="0.25"/>
    <row r="439" s="23" customFormat="1" ht="25.5" customHeight="1" x14ac:dyDescent="0.25"/>
    <row r="440" s="23" customFormat="1" ht="25.5" customHeight="1" x14ac:dyDescent="0.25"/>
    <row r="441" s="23" customFormat="1" ht="25.5" customHeight="1" x14ac:dyDescent="0.25"/>
    <row r="442" s="23" customFormat="1" ht="25.5" customHeight="1" x14ac:dyDescent="0.25"/>
    <row r="443" s="23" customFormat="1" ht="25.5" customHeight="1" x14ac:dyDescent="0.25"/>
    <row r="444" s="23" customFormat="1" ht="25.5" customHeight="1" x14ac:dyDescent="0.25"/>
    <row r="445" s="23" customFormat="1" ht="25.5" customHeight="1" x14ac:dyDescent="0.25"/>
    <row r="446" s="23" customFormat="1" ht="25.5" customHeight="1" x14ac:dyDescent="0.25"/>
    <row r="447" s="23" customFormat="1" ht="25.5" customHeight="1" x14ac:dyDescent="0.25"/>
    <row r="448" s="23" customFormat="1" ht="25.5" customHeight="1" x14ac:dyDescent="0.25"/>
    <row r="449" s="23" customFormat="1" ht="25.5" customHeight="1" x14ac:dyDescent="0.25"/>
    <row r="450" s="23" customFormat="1" ht="25.5" customHeight="1" x14ac:dyDescent="0.25"/>
    <row r="451" s="23" customFormat="1" ht="25.5" customHeight="1" x14ac:dyDescent="0.25"/>
    <row r="452" s="23" customFormat="1" ht="25.5" customHeight="1" x14ac:dyDescent="0.25"/>
    <row r="453" s="23" customFormat="1" ht="25.5" customHeight="1" x14ac:dyDescent="0.25"/>
    <row r="454" s="23" customFormat="1" ht="25.5" customHeight="1" x14ac:dyDescent="0.25"/>
    <row r="455" s="23" customFormat="1" ht="25.5" customHeight="1" x14ac:dyDescent="0.25"/>
    <row r="456" s="23" customFormat="1" ht="25.5" customHeight="1" x14ac:dyDescent="0.25"/>
    <row r="457" s="23" customFormat="1" ht="25.5" customHeight="1" x14ac:dyDescent="0.25"/>
    <row r="458" s="23" customFormat="1" ht="25.5" customHeight="1" x14ac:dyDescent="0.25"/>
    <row r="459" s="23" customFormat="1" ht="25.5" customHeight="1" x14ac:dyDescent="0.25"/>
    <row r="460" s="23" customFormat="1" ht="25.5" customHeight="1" x14ac:dyDescent="0.25"/>
    <row r="461" s="23" customFormat="1" ht="25.5" customHeight="1" x14ac:dyDescent="0.25"/>
    <row r="462" s="23" customFormat="1" ht="25.5" customHeight="1" x14ac:dyDescent="0.25"/>
    <row r="463" s="23" customFormat="1" ht="25.5" customHeight="1" x14ac:dyDescent="0.25"/>
    <row r="464" s="23" customFormat="1" ht="25.5" customHeight="1" x14ac:dyDescent="0.25"/>
    <row r="465" s="23" customFormat="1" ht="25.5" customHeight="1" x14ac:dyDescent="0.25"/>
    <row r="466" s="23" customFormat="1" ht="25.5" customHeight="1" x14ac:dyDescent="0.25"/>
    <row r="467" s="23" customFormat="1" ht="25.5" customHeight="1" x14ac:dyDescent="0.25"/>
    <row r="468" s="23" customFormat="1" ht="25.5" customHeight="1" x14ac:dyDescent="0.25"/>
    <row r="469" s="23" customFormat="1" ht="25.5" customHeight="1" x14ac:dyDescent="0.25"/>
    <row r="470" s="23" customFormat="1" ht="25.5" customHeight="1" x14ac:dyDescent="0.25"/>
    <row r="471" s="23" customFormat="1" ht="25.5" customHeight="1" x14ac:dyDescent="0.25"/>
    <row r="472" s="23" customFormat="1" ht="25.5" customHeight="1" x14ac:dyDescent="0.25"/>
    <row r="473" s="23" customFormat="1" ht="25.5" customHeight="1" x14ac:dyDescent="0.25"/>
    <row r="474" s="23" customFormat="1" ht="25.5" customHeight="1" x14ac:dyDescent="0.25"/>
    <row r="475" s="23" customFormat="1" ht="25.5" customHeight="1" x14ac:dyDescent="0.25"/>
    <row r="476" s="23" customFormat="1" ht="25.5" customHeight="1" x14ac:dyDescent="0.25"/>
    <row r="477" s="23" customFormat="1" ht="25.5" customHeight="1" x14ac:dyDescent="0.25"/>
    <row r="478" s="23" customFormat="1" ht="25.5" customHeight="1" x14ac:dyDescent="0.25"/>
    <row r="479" s="23" customFormat="1" ht="25.5" customHeight="1" x14ac:dyDescent="0.25"/>
    <row r="480" s="23" customFormat="1" ht="25.5" customHeight="1" x14ac:dyDescent="0.25"/>
    <row r="481" s="23" customFormat="1" ht="25.5" customHeight="1" x14ac:dyDescent="0.25"/>
    <row r="482" s="23" customFormat="1" ht="25.5" customHeight="1" x14ac:dyDescent="0.25"/>
    <row r="483" s="23" customFormat="1" ht="25.5" customHeight="1" x14ac:dyDescent="0.25"/>
    <row r="484" s="23" customFormat="1" ht="25.5" customHeight="1" x14ac:dyDescent="0.25"/>
    <row r="485" s="23" customFormat="1" ht="25.5" customHeight="1" x14ac:dyDescent="0.25"/>
    <row r="486" s="23" customFormat="1" ht="25.5" customHeight="1" x14ac:dyDescent="0.25"/>
    <row r="487" s="23" customFormat="1" ht="25.5" customHeight="1" x14ac:dyDescent="0.25"/>
    <row r="488" s="23" customFormat="1" ht="25.5" customHeight="1" x14ac:dyDescent="0.25"/>
    <row r="489" s="23" customFormat="1" ht="25.5" customHeight="1" x14ac:dyDescent="0.25"/>
    <row r="490" s="23" customFormat="1" ht="25.5" customHeight="1" x14ac:dyDescent="0.25"/>
    <row r="491" s="23" customFormat="1" ht="25.5" customHeight="1" x14ac:dyDescent="0.25"/>
    <row r="492" s="23" customFormat="1" ht="25.5" customHeight="1" x14ac:dyDescent="0.25"/>
    <row r="493" s="23" customFormat="1" ht="25.5" customHeight="1" x14ac:dyDescent="0.25"/>
    <row r="494" s="23" customFormat="1" ht="25.5" customHeight="1" x14ac:dyDescent="0.25"/>
    <row r="495" s="23" customFormat="1" ht="25.5" customHeight="1" x14ac:dyDescent="0.25"/>
    <row r="496" s="23" customFormat="1" ht="25.5" customHeight="1" x14ac:dyDescent="0.25"/>
    <row r="497" s="23" customFormat="1" ht="25.5" customHeight="1" x14ac:dyDescent="0.25"/>
    <row r="498" s="23" customFormat="1" ht="25.5" customHeight="1" x14ac:dyDescent="0.25"/>
    <row r="499" s="23" customFormat="1" ht="25.5" customHeight="1" x14ac:dyDescent="0.25"/>
    <row r="500" s="23" customFormat="1" ht="25.5" customHeight="1" x14ac:dyDescent="0.25"/>
    <row r="501" s="23" customFormat="1" ht="25.5" customHeight="1" x14ac:dyDescent="0.25"/>
    <row r="502" s="23" customFormat="1" ht="25.5" customHeight="1" x14ac:dyDescent="0.25"/>
    <row r="503" s="23" customFormat="1" ht="25.5" customHeight="1" x14ac:dyDescent="0.25"/>
    <row r="504" s="23" customFormat="1" ht="25.5" customHeight="1" x14ac:dyDescent="0.25"/>
    <row r="505" s="23" customFormat="1" ht="25.5" customHeight="1" x14ac:dyDescent="0.25"/>
    <row r="506" s="23" customFormat="1" ht="25.5" customHeight="1" x14ac:dyDescent="0.25"/>
    <row r="507" s="23" customFormat="1" ht="25.5" customHeight="1" x14ac:dyDescent="0.25"/>
    <row r="508" s="23" customFormat="1" ht="25.5" customHeight="1" x14ac:dyDescent="0.25"/>
    <row r="509" s="23" customFormat="1" ht="25.5" customHeight="1" x14ac:dyDescent="0.25"/>
    <row r="510" s="23" customFormat="1" ht="25.5" customHeight="1" x14ac:dyDescent="0.25"/>
    <row r="511" s="23" customFormat="1" ht="25.5" customHeight="1" x14ac:dyDescent="0.25"/>
    <row r="512" s="23" customFormat="1" ht="25.5" customHeight="1" x14ac:dyDescent="0.25"/>
    <row r="513" s="23" customFormat="1" ht="25.5" customHeight="1" x14ac:dyDescent="0.25"/>
    <row r="514" s="23" customFormat="1" ht="25.5" customHeight="1" x14ac:dyDescent="0.25"/>
    <row r="515" s="23" customFormat="1" ht="25.5" customHeight="1" x14ac:dyDescent="0.25"/>
    <row r="516" s="23" customFormat="1" ht="25.5" customHeight="1" x14ac:dyDescent="0.25"/>
    <row r="517" s="23" customFormat="1" ht="25.5" customHeight="1" x14ac:dyDescent="0.25"/>
    <row r="518" s="23" customFormat="1" ht="25.5" customHeight="1" x14ac:dyDescent="0.25"/>
    <row r="519" s="23" customFormat="1" ht="25.5" customHeight="1" x14ac:dyDescent="0.25"/>
    <row r="520" s="23" customFormat="1" ht="25.5" customHeight="1" x14ac:dyDescent="0.25"/>
    <row r="521" s="23" customFormat="1" ht="25.5" customHeight="1" x14ac:dyDescent="0.25"/>
    <row r="522" s="23" customFormat="1" ht="25.5" customHeight="1" x14ac:dyDescent="0.25"/>
  </sheetData>
  <mergeCells count="9">
    <mergeCell ref="B63:C63"/>
    <mergeCell ref="B64:C64"/>
    <mergeCell ref="B65:C65"/>
    <mergeCell ref="A61:B61"/>
    <mergeCell ref="A3:E3"/>
    <mergeCell ref="B7:C7"/>
    <mergeCell ref="B11:C11"/>
    <mergeCell ref="A41:B41"/>
    <mergeCell ref="B44:C44"/>
  </mergeCells>
  <dataValidations count="2">
    <dataValidation type="textLength" operator="lessThanOrEqual" allowBlank="1" showInputMessage="1" showErrorMessage="1" errorTitle="Atentie" error="Ati depasit lungimea campului de 30 caractere" sqref="D58:D60 D56 D37:D40 D16:D20 D12:D14 D49 D45:D46 D23:D26 D52:D54 D28:D29 D31 D33:D34" xr:uid="{00000000-0002-0000-0A00-000000000000}">
      <formula1>30</formula1>
    </dataValidation>
    <dataValidation type="textLength" operator="lessThanOrEqual" allowBlank="1" showInputMessage="1" showErrorMessage="1" errorTitle="Atentie" error="Ati depasit lungimea campului de 70 caractere" sqref="E12:E14 E45:E46 E52:E60 E16:E20 E22:E26 E49:E50 E28:E29 E31 E33:E40" xr:uid="{00000000-0002-0000-0A00-000001000000}">
      <formula1>70</formula1>
    </dataValidation>
  </dataValidations>
  <pageMargins left="0.7" right="0.7" top="0.75" bottom="0.75" header="0.3" footer="0.3"/>
  <pageSetup paperSize="9" scale="70" orientation="landscape" r:id="rId1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20"/>
  <sheetViews>
    <sheetView topLeftCell="A16" zoomScaleNormal="100" workbookViewId="0">
      <selection activeCell="D44" sqref="D44"/>
    </sheetView>
  </sheetViews>
  <sheetFormatPr defaultRowHeight="15" x14ac:dyDescent="0.25"/>
  <cols>
    <col min="2" max="2" width="11" style="53" bestFit="1" customWidth="1"/>
    <col min="3" max="3" width="16.28515625" customWidth="1"/>
    <col min="4" max="4" width="42" customWidth="1"/>
    <col min="5" max="5" width="49.7109375" customWidth="1"/>
    <col min="6" max="6" width="13.42578125" customWidth="1"/>
  </cols>
  <sheetData>
    <row r="1" spans="1:6" x14ac:dyDescent="0.25">
      <c r="A1" s="1" t="s">
        <v>10</v>
      </c>
      <c r="B1" s="3"/>
      <c r="C1" s="1"/>
      <c r="D1" s="1"/>
      <c r="E1" s="205" t="s">
        <v>53</v>
      </c>
    </row>
    <row r="2" spans="1:6" s="227" customFormat="1" ht="27.75" customHeight="1" x14ac:dyDescent="0.25">
      <c r="A2" s="220" t="s">
        <v>11</v>
      </c>
      <c r="B2" s="280"/>
      <c r="C2" s="220"/>
      <c r="D2" s="220"/>
      <c r="E2" s="206" t="s">
        <v>54</v>
      </c>
    </row>
    <row r="3" spans="1:6" x14ac:dyDescent="0.25">
      <c r="A3" s="318" t="s">
        <v>627</v>
      </c>
      <c r="B3" s="318"/>
      <c r="C3" s="318"/>
      <c r="D3" s="318"/>
      <c r="E3" s="318"/>
    </row>
    <row r="4" spans="1:6" ht="15.75" thickBot="1" x14ac:dyDescent="0.3">
      <c r="A4" s="3"/>
      <c r="B4" s="3"/>
      <c r="C4" s="3"/>
      <c r="D4" s="3"/>
      <c r="E4" s="3"/>
    </row>
    <row r="5" spans="1:6" x14ac:dyDescent="0.25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 x14ac:dyDescent="0.25">
      <c r="A6" s="7"/>
      <c r="B6" s="30"/>
      <c r="C6" s="8"/>
      <c r="D6" s="8"/>
      <c r="E6" s="9"/>
    </row>
    <row r="7" spans="1:6" ht="36" customHeight="1" x14ac:dyDescent="0.25">
      <c r="A7" s="10" t="s">
        <v>5</v>
      </c>
      <c r="B7" s="313" t="s">
        <v>6</v>
      </c>
      <c r="C7" s="314"/>
      <c r="D7" s="11"/>
      <c r="E7" s="12"/>
    </row>
    <row r="8" spans="1:6" ht="22.5" customHeight="1" x14ac:dyDescent="0.25">
      <c r="A8" s="226">
        <v>1</v>
      </c>
      <c r="B8" s="225" t="s">
        <v>609</v>
      </c>
      <c r="C8" s="224">
        <v>369199</v>
      </c>
      <c r="D8" s="104" t="s">
        <v>13</v>
      </c>
      <c r="E8" s="105" t="s">
        <v>25</v>
      </c>
    </row>
    <row r="9" spans="1:6" ht="30.75" customHeight="1" x14ac:dyDescent="0.25">
      <c r="A9" s="226">
        <v>2</v>
      </c>
      <c r="B9" s="135" t="s">
        <v>609</v>
      </c>
      <c r="C9" s="190">
        <v>348506</v>
      </c>
      <c r="D9" s="107" t="s">
        <v>14</v>
      </c>
      <c r="E9" s="105" t="s">
        <v>25</v>
      </c>
    </row>
    <row r="10" spans="1:6" ht="20.25" customHeight="1" x14ac:dyDescent="0.25">
      <c r="A10" s="24"/>
      <c r="B10" s="52" t="s">
        <v>15</v>
      </c>
      <c r="C10" s="37">
        <f>C8+C9</f>
        <v>717705</v>
      </c>
      <c r="D10" s="25"/>
      <c r="E10" s="17"/>
    </row>
    <row r="11" spans="1:6" ht="36" customHeight="1" x14ac:dyDescent="0.25">
      <c r="A11" s="18" t="s">
        <v>7</v>
      </c>
      <c r="B11" s="313" t="s">
        <v>16</v>
      </c>
      <c r="C11" s="314"/>
      <c r="D11" s="19"/>
      <c r="E11" s="20"/>
    </row>
    <row r="12" spans="1:6" ht="15.75" x14ac:dyDescent="0.25">
      <c r="A12" s="21">
        <v>1</v>
      </c>
      <c r="B12" s="133" t="s">
        <v>610</v>
      </c>
      <c r="C12" s="112">
        <v>537.63</v>
      </c>
      <c r="D12" s="89" t="s">
        <v>611</v>
      </c>
      <c r="E12" s="90" t="s">
        <v>613</v>
      </c>
      <c r="F12" s="65"/>
    </row>
    <row r="13" spans="1:6" ht="15.75" x14ac:dyDescent="0.25">
      <c r="A13" s="21">
        <v>2</v>
      </c>
      <c r="B13" s="210" t="s">
        <v>610</v>
      </c>
      <c r="C13" s="166">
        <v>45.1</v>
      </c>
      <c r="D13" s="89" t="s">
        <v>98</v>
      </c>
      <c r="E13" s="119" t="s">
        <v>614</v>
      </c>
      <c r="F13" s="65"/>
    </row>
    <row r="14" spans="1:6" ht="15.75" x14ac:dyDescent="0.25">
      <c r="A14" s="21">
        <v>3</v>
      </c>
      <c r="B14" s="210" t="s">
        <v>658</v>
      </c>
      <c r="C14" s="166">
        <v>500</v>
      </c>
      <c r="D14" s="89" t="s">
        <v>659</v>
      </c>
      <c r="E14" s="119" t="s">
        <v>663</v>
      </c>
      <c r="F14" s="65"/>
    </row>
    <row r="15" spans="1:6" ht="15.75" x14ac:dyDescent="0.25">
      <c r="A15" s="21">
        <v>4</v>
      </c>
      <c r="B15" s="133" t="s">
        <v>624</v>
      </c>
      <c r="C15" s="160">
        <v>9425.67</v>
      </c>
      <c r="D15" s="114" t="s">
        <v>294</v>
      </c>
      <c r="E15" s="118" t="s">
        <v>615</v>
      </c>
      <c r="F15" s="65"/>
    </row>
    <row r="16" spans="1:6" ht="15.75" x14ac:dyDescent="0.25">
      <c r="A16" s="21">
        <v>5</v>
      </c>
      <c r="B16" s="133" t="s">
        <v>624</v>
      </c>
      <c r="C16" s="160">
        <v>3715.14</v>
      </c>
      <c r="D16" s="114" t="s">
        <v>68</v>
      </c>
      <c r="E16" s="118" t="s">
        <v>621</v>
      </c>
      <c r="F16" s="65"/>
    </row>
    <row r="17" spans="1:6" ht="15.75" x14ac:dyDescent="0.25">
      <c r="A17" s="21">
        <v>6</v>
      </c>
      <c r="B17" s="133" t="s">
        <v>624</v>
      </c>
      <c r="C17" s="160">
        <v>1301.2</v>
      </c>
      <c r="D17" s="89" t="s">
        <v>71</v>
      </c>
      <c r="E17" s="118" t="s">
        <v>616</v>
      </c>
      <c r="F17" s="65"/>
    </row>
    <row r="18" spans="1:6" ht="15.75" x14ac:dyDescent="0.25">
      <c r="A18" s="21">
        <v>7</v>
      </c>
      <c r="B18" s="133" t="s">
        <v>624</v>
      </c>
      <c r="C18" s="160">
        <v>240</v>
      </c>
      <c r="D18" s="114" t="s">
        <v>412</v>
      </c>
      <c r="E18" s="118" t="s">
        <v>617</v>
      </c>
      <c r="F18" s="65"/>
    </row>
    <row r="19" spans="1:6" ht="15.75" x14ac:dyDescent="0.25">
      <c r="A19" s="21">
        <v>8</v>
      </c>
      <c r="B19" s="133" t="s">
        <v>624</v>
      </c>
      <c r="C19" s="160">
        <v>129</v>
      </c>
      <c r="D19" s="114" t="s">
        <v>161</v>
      </c>
      <c r="E19" s="118" t="s">
        <v>618</v>
      </c>
      <c r="F19" s="65"/>
    </row>
    <row r="20" spans="1:6" ht="15.75" x14ac:dyDescent="0.25">
      <c r="A20" s="21">
        <v>9</v>
      </c>
      <c r="B20" s="133" t="s">
        <v>624</v>
      </c>
      <c r="C20" s="160">
        <v>1190</v>
      </c>
      <c r="D20" s="114" t="s">
        <v>73</v>
      </c>
      <c r="E20" s="118" t="s">
        <v>619</v>
      </c>
      <c r="F20" s="65"/>
    </row>
    <row r="21" spans="1:6" ht="15.75" x14ac:dyDescent="0.25">
      <c r="A21" s="21">
        <v>10</v>
      </c>
      <c r="B21" s="133" t="s">
        <v>624</v>
      </c>
      <c r="C21" s="160">
        <v>4432.75</v>
      </c>
      <c r="D21" s="114" t="s">
        <v>486</v>
      </c>
      <c r="E21" s="118" t="s">
        <v>623</v>
      </c>
      <c r="F21" s="65"/>
    </row>
    <row r="22" spans="1:6" ht="15.75" x14ac:dyDescent="0.25">
      <c r="A22" s="21">
        <v>11</v>
      </c>
      <c r="B22" s="133" t="s">
        <v>624</v>
      </c>
      <c r="C22" s="160">
        <v>2757.23</v>
      </c>
      <c r="D22" s="114" t="s">
        <v>413</v>
      </c>
      <c r="E22" s="118" t="s">
        <v>622</v>
      </c>
      <c r="F22" s="65"/>
    </row>
    <row r="23" spans="1:6" ht="15.75" x14ac:dyDescent="0.25">
      <c r="A23" s="21">
        <v>12</v>
      </c>
      <c r="B23" s="133" t="s">
        <v>624</v>
      </c>
      <c r="C23" s="160">
        <v>220</v>
      </c>
      <c r="D23" s="114" t="s">
        <v>202</v>
      </c>
      <c r="E23" s="118" t="s">
        <v>620</v>
      </c>
      <c r="F23" s="65"/>
    </row>
    <row r="24" spans="1:6" ht="15.75" x14ac:dyDescent="0.25">
      <c r="A24" s="21">
        <v>13</v>
      </c>
      <c r="B24" s="133" t="s">
        <v>629</v>
      </c>
      <c r="C24" s="160">
        <v>4000</v>
      </c>
      <c r="D24" s="89" t="s">
        <v>104</v>
      </c>
      <c r="E24" s="118" t="s">
        <v>628</v>
      </c>
      <c r="F24" s="65"/>
    </row>
    <row r="25" spans="1:6" ht="15.75" x14ac:dyDescent="0.25">
      <c r="A25" s="21">
        <v>14</v>
      </c>
      <c r="B25" s="133" t="s">
        <v>637</v>
      </c>
      <c r="C25" s="113">
        <v>679.93</v>
      </c>
      <c r="D25" s="89" t="s">
        <v>67</v>
      </c>
      <c r="E25" s="118" t="s">
        <v>630</v>
      </c>
      <c r="F25" s="65"/>
    </row>
    <row r="26" spans="1:6" ht="15.75" x14ac:dyDescent="0.25">
      <c r="A26" s="21">
        <v>15</v>
      </c>
      <c r="B26" s="133" t="s">
        <v>637</v>
      </c>
      <c r="C26" s="113">
        <v>485.88</v>
      </c>
      <c r="D26" s="89" t="s">
        <v>66</v>
      </c>
      <c r="E26" s="118" t="s">
        <v>638</v>
      </c>
      <c r="F26" s="65"/>
    </row>
    <row r="27" spans="1:6" ht="15.75" x14ac:dyDescent="0.25">
      <c r="A27" s="21">
        <v>16</v>
      </c>
      <c r="B27" s="133" t="s">
        <v>637</v>
      </c>
      <c r="C27" s="160">
        <v>232.24</v>
      </c>
      <c r="D27" s="114" t="s">
        <v>289</v>
      </c>
      <c r="E27" s="118" t="s">
        <v>631</v>
      </c>
      <c r="F27" s="65"/>
    </row>
    <row r="28" spans="1:6" ht="15.75" x14ac:dyDescent="0.25">
      <c r="A28" s="21">
        <v>17</v>
      </c>
      <c r="B28" s="133" t="s">
        <v>637</v>
      </c>
      <c r="C28" s="160">
        <v>1395.87</v>
      </c>
      <c r="D28" s="114" t="s">
        <v>112</v>
      </c>
      <c r="E28" s="118" t="s">
        <v>632</v>
      </c>
      <c r="F28" s="65"/>
    </row>
    <row r="29" spans="1:6" ht="15.75" x14ac:dyDescent="0.25">
      <c r="A29" s="21">
        <v>18</v>
      </c>
      <c r="B29" s="133" t="s">
        <v>637</v>
      </c>
      <c r="C29" s="160">
        <v>260.75</v>
      </c>
      <c r="D29" s="89" t="s">
        <v>98</v>
      </c>
      <c r="E29" s="118" t="s">
        <v>639</v>
      </c>
      <c r="F29" s="65"/>
    </row>
    <row r="30" spans="1:6" ht="15.75" x14ac:dyDescent="0.25">
      <c r="A30" s="21">
        <v>19</v>
      </c>
      <c r="B30" s="133" t="s">
        <v>637</v>
      </c>
      <c r="C30" s="160">
        <v>418.88</v>
      </c>
      <c r="D30" s="114" t="s">
        <v>289</v>
      </c>
      <c r="E30" s="118" t="s">
        <v>633</v>
      </c>
      <c r="F30" s="65"/>
    </row>
    <row r="31" spans="1:6" ht="15.75" x14ac:dyDescent="0.25">
      <c r="A31" s="21">
        <v>20</v>
      </c>
      <c r="B31" s="133" t="s">
        <v>637</v>
      </c>
      <c r="C31" s="160">
        <v>305</v>
      </c>
      <c r="D31" s="89" t="s">
        <v>662</v>
      </c>
      <c r="E31" s="119" t="s">
        <v>660</v>
      </c>
      <c r="F31" s="65"/>
    </row>
    <row r="32" spans="1:6" ht="15.75" x14ac:dyDescent="0.25">
      <c r="A32" s="21">
        <v>21</v>
      </c>
      <c r="B32" s="133" t="s">
        <v>642</v>
      </c>
      <c r="C32" s="160">
        <v>1190.6099999999999</v>
      </c>
      <c r="D32" s="114" t="s">
        <v>184</v>
      </c>
      <c r="E32" s="118" t="s">
        <v>640</v>
      </c>
      <c r="F32" s="65"/>
    </row>
    <row r="33" spans="1:6" ht="15.75" x14ac:dyDescent="0.25">
      <c r="A33" s="21">
        <v>22</v>
      </c>
      <c r="B33" s="133" t="s">
        <v>642</v>
      </c>
      <c r="C33" s="160">
        <v>405.48</v>
      </c>
      <c r="D33" s="114" t="s">
        <v>391</v>
      </c>
      <c r="E33" s="118" t="s">
        <v>641</v>
      </c>
      <c r="F33" s="65"/>
    </row>
    <row r="34" spans="1:6" ht="15.75" x14ac:dyDescent="0.25">
      <c r="A34" s="21">
        <v>23</v>
      </c>
      <c r="B34" s="133" t="s">
        <v>643</v>
      </c>
      <c r="C34" s="160">
        <v>757.01</v>
      </c>
      <c r="D34" s="114" t="s">
        <v>524</v>
      </c>
      <c r="E34" s="118" t="s">
        <v>644</v>
      </c>
      <c r="F34" s="65"/>
    </row>
    <row r="35" spans="1:6" ht="15.75" x14ac:dyDescent="0.25">
      <c r="A35" s="21">
        <v>24</v>
      </c>
      <c r="B35" s="133" t="s">
        <v>643</v>
      </c>
      <c r="C35" s="160">
        <v>119</v>
      </c>
      <c r="D35" s="114" t="s">
        <v>69</v>
      </c>
      <c r="E35" s="118" t="s">
        <v>645</v>
      </c>
      <c r="F35" s="65"/>
    </row>
    <row r="36" spans="1:6" ht="15.75" x14ac:dyDescent="0.25">
      <c r="A36" s="21">
        <v>25</v>
      </c>
      <c r="B36" s="133" t="s">
        <v>643</v>
      </c>
      <c r="C36" s="160">
        <v>285.60000000000002</v>
      </c>
      <c r="D36" s="114" t="s">
        <v>524</v>
      </c>
      <c r="E36" s="118" t="s">
        <v>646</v>
      </c>
      <c r="F36" s="65"/>
    </row>
    <row r="37" spans="1:6" ht="15.75" x14ac:dyDescent="0.25">
      <c r="A37" s="21">
        <v>26</v>
      </c>
      <c r="B37" s="133" t="s">
        <v>643</v>
      </c>
      <c r="C37" s="160">
        <v>146</v>
      </c>
      <c r="D37" s="114" t="s">
        <v>161</v>
      </c>
      <c r="E37" s="118" t="s">
        <v>648</v>
      </c>
      <c r="F37" s="65"/>
    </row>
    <row r="38" spans="1:6" ht="15.75" x14ac:dyDescent="0.25">
      <c r="A38" s="21">
        <v>27</v>
      </c>
      <c r="B38" s="133" t="s">
        <v>643</v>
      </c>
      <c r="C38" s="160">
        <v>597.62</v>
      </c>
      <c r="D38" s="114" t="s">
        <v>161</v>
      </c>
      <c r="E38" s="118" t="s">
        <v>649</v>
      </c>
      <c r="F38" s="65"/>
    </row>
    <row r="39" spans="1:6" ht="15.75" x14ac:dyDescent="0.25">
      <c r="A39" s="21">
        <v>28</v>
      </c>
      <c r="B39" s="133" t="s">
        <v>643</v>
      </c>
      <c r="C39" s="160">
        <v>131</v>
      </c>
      <c r="D39" s="89" t="s">
        <v>661</v>
      </c>
      <c r="E39" s="119" t="s">
        <v>660</v>
      </c>
      <c r="F39" s="65"/>
    </row>
    <row r="40" spans="1:6" ht="15.75" x14ac:dyDescent="0.25">
      <c r="A40" s="21">
        <v>29</v>
      </c>
      <c r="B40" s="133" t="s">
        <v>652</v>
      </c>
      <c r="C40" s="160">
        <v>297.13</v>
      </c>
      <c r="D40" s="114" t="s">
        <v>65</v>
      </c>
      <c r="E40" s="118" t="s">
        <v>647</v>
      </c>
      <c r="F40" s="65"/>
    </row>
    <row r="41" spans="1:6" ht="15.75" x14ac:dyDescent="0.25">
      <c r="A41" s="21">
        <v>30</v>
      </c>
      <c r="B41" s="133" t="s">
        <v>653</v>
      </c>
      <c r="C41" s="113">
        <v>51.17</v>
      </c>
      <c r="D41" s="89" t="s">
        <v>98</v>
      </c>
      <c r="E41" s="90" t="s">
        <v>654</v>
      </c>
      <c r="F41" s="65"/>
    </row>
    <row r="42" spans="1:6" ht="15.75" x14ac:dyDescent="0.25">
      <c r="A42" s="21">
        <v>31</v>
      </c>
      <c r="B42" s="133" t="s">
        <v>655</v>
      </c>
      <c r="C42" s="113">
        <v>531.96</v>
      </c>
      <c r="D42" s="89" t="s">
        <v>611</v>
      </c>
      <c r="E42" s="90" t="s">
        <v>656</v>
      </c>
      <c r="F42" s="65"/>
    </row>
    <row r="43" spans="1:6" ht="15.75" x14ac:dyDescent="0.25">
      <c r="A43" s="21">
        <v>32</v>
      </c>
      <c r="B43" s="133" t="s">
        <v>655</v>
      </c>
      <c r="C43" s="160">
        <v>1232</v>
      </c>
      <c r="D43" s="114" t="s">
        <v>329</v>
      </c>
      <c r="E43" s="118" t="s">
        <v>657</v>
      </c>
      <c r="F43" s="65"/>
    </row>
    <row r="44" spans="1:6" ht="15.75" x14ac:dyDescent="0.25">
      <c r="A44" s="21">
        <v>33</v>
      </c>
      <c r="B44" s="133" t="s">
        <v>655</v>
      </c>
      <c r="C44" s="160">
        <v>-183.54</v>
      </c>
      <c r="D44" s="89" t="s">
        <v>425</v>
      </c>
      <c r="E44" s="232"/>
      <c r="F44" s="65"/>
    </row>
    <row r="45" spans="1:6" s="39" customFormat="1" ht="25.5" customHeight="1" thickBot="1" x14ac:dyDescent="0.3">
      <c r="A45" s="317" t="s">
        <v>8</v>
      </c>
      <c r="B45" s="319"/>
      <c r="C45" s="79">
        <f>SUM(C12:C44)</f>
        <v>37833.31</v>
      </c>
      <c r="D45" s="80"/>
      <c r="E45" s="81"/>
      <c r="F45" s="69"/>
    </row>
    <row r="46" spans="1:6" s="39" customFormat="1" ht="25.5" customHeight="1" x14ac:dyDescent="0.25">
      <c r="B46" s="281"/>
      <c r="F46" s="70"/>
    </row>
    <row r="47" spans="1:6" s="39" customFormat="1" ht="25.5" customHeight="1" thickBot="1" x14ac:dyDescent="0.3">
      <c r="B47" s="281"/>
      <c r="F47" s="70"/>
    </row>
    <row r="48" spans="1:6" s="38" customFormat="1" ht="36" customHeight="1" x14ac:dyDescent="0.25">
      <c r="A48" s="76" t="s">
        <v>9</v>
      </c>
      <c r="B48" s="311" t="s">
        <v>17</v>
      </c>
      <c r="C48" s="312"/>
      <c r="D48" s="77"/>
      <c r="E48" s="78"/>
      <c r="F48" s="71"/>
    </row>
    <row r="49" spans="1:6" s="38" customFormat="1" ht="15" customHeight="1" x14ac:dyDescent="0.25">
      <c r="A49" s="72">
        <v>1</v>
      </c>
      <c r="B49" s="210" t="s">
        <v>610</v>
      </c>
      <c r="C49" s="166">
        <v>49.4</v>
      </c>
      <c r="D49" s="89" t="s">
        <v>177</v>
      </c>
      <c r="E49" s="119" t="s">
        <v>612</v>
      </c>
      <c r="F49" s="71"/>
    </row>
    <row r="50" spans="1:6" s="38" customFormat="1" ht="15" customHeight="1" x14ac:dyDescent="0.25">
      <c r="A50" s="72">
        <v>2</v>
      </c>
      <c r="B50" s="210" t="s">
        <v>624</v>
      </c>
      <c r="C50" s="160">
        <v>6054.69</v>
      </c>
      <c r="D50" s="114" t="s">
        <v>294</v>
      </c>
      <c r="E50" s="118" t="s">
        <v>615</v>
      </c>
      <c r="F50" s="71"/>
    </row>
    <row r="51" spans="1:6" s="38" customFormat="1" ht="15" customHeight="1" x14ac:dyDescent="0.25">
      <c r="A51" s="72">
        <v>3</v>
      </c>
      <c r="B51" s="210" t="s">
        <v>624</v>
      </c>
      <c r="C51" s="160">
        <v>34</v>
      </c>
      <c r="D51" s="114" t="s">
        <v>161</v>
      </c>
      <c r="E51" s="118" t="s">
        <v>625</v>
      </c>
      <c r="F51" s="71"/>
    </row>
    <row r="52" spans="1:6" s="38" customFormat="1" ht="15" customHeight="1" x14ac:dyDescent="0.25">
      <c r="A52" s="72">
        <v>4</v>
      </c>
      <c r="B52" s="210" t="s">
        <v>624</v>
      </c>
      <c r="C52" s="160">
        <v>100</v>
      </c>
      <c r="D52" s="114" t="s">
        <v>412</v>
      </c>
      <c r="E52" s="118" t="s">
        <v>626</v>
      </c>
      <c r="F52" s="71"/>
    </row>
    <row r="53" spans="1:6" s="38" customFormat="1" ht="15" customHeight="1" x14ac:dyDescent="0.25">
      <c r="A53" s="72">
        <v>5</v>
      </c>
      <c r="B53" s="133" t="s">
        <v>637</v>
      </c>
      <c r="C53" s="113">
        <v>667.41</v>
      </c>
      <c r="D53" s="89" t="s">
        <v>66</v>
      </c>
      <c r="E53" s="118" t="s">
        <v>635</v>
      </c>
      <c r="F53" s="71"/>
    </row>
    <row r="54" spans="1:6" s="38" customFormat="1" ht="15" customHeight="1" x14ac:dyDescent="0.25">
      <c r="A54" s="72">
        <v>6</v>
      </c>
      <c r="B54" s="133" t="s">
        <v>637</v>
      </c>
      <c r="C54" s="113">
        <v>69.75</v>
      </c>
      <c r="D54" s="89" t="s">
        <v>67</v>
      </c>
      <c r="E54" s="118" t="s">
        <v>630</v>
      </c>
      <c r="F54" s="71"/>
    </row>
    <row r="55" spans="1:6" s="38" customFormat="1" ht="15" customHeight="1" x14ac:dyDescent="0.25">
      <c r="A55" s="72">
        <v>7</v>
      </c>
      <c r="B55" s="133" t="s">
        <v>637</v>
      </c>
      <c r="C55" s="113">
        <v>710</v>
      </c>
      <c r="D55" s="114" t="s">
        <v>634</v>
      </c>
      <c r="E55" s="118" t="s">
        <v>636</v>
      </c>
      <c r="F55" s="71"/>
    </row>
    <row r="56" spans="1:6" s="38" customFormat="1" ht="15" customHeight="1" x14ac:dyDescent="0.25">
      <c r="A56" s="72">
        <v>8</v>
      </c>
      <c r="B56" s="223" t="s">
        <v>643</v>
      </c>
      <c r="C56" s="113">
        <v>80.959999999999994</v>
      </c>
      <c r="D56" s="114" t="s">
        <v>218</v>
      </c>
      <c r="E56" s="118" t="s">
        <v>650</v>
      </c>
      <c r="F56" s="71"/>
    </row>
    <row r="57" spans="1:6" s="38" customFormat="1" ht="15" customHeight="1" x14ac:dyDescent="0.25">
      <c r="A57" s="72">
        <v>9</v>
      </c>
      <c r="B57" s="223" t="s">
        <v>643</v>
      </c>
      <c r="C57" s="113">
        <v>202.3</v>
      </c>
      <c r="D57" s="114" t="s">
        <v>69</v>
      </c>
      <c r="E57" s="118" t="s">
        <v>651</v>
      </c>
      <c r="F57" s="71"/>
    </row>
    <row r="58" spans="1:6" s="38" customFormat="1" ht="15" customHeight="1" x14ac:dyDescent="0.25">
      <c r="A58" s="72">
        <v>10</v>
      </c>
      <c r="B58" s="223" t="s">
        <v>655</v>
      </c>
      <c r="C58" s="159">
        <v>-2054.83</v>
      </c>
      <c r="D58" s="89" t="s">
        <v>425</v>
      </c>
      <c r="E58" s="90"/>
      <c r="F58" s="71"/>
    </row>
    <row r="59" spans="1:6" s="39" customFormat="1" ht="25.5" customHeight="1" thickBot="1" x14ac:dyDescent="0.3">
      <c r="A59" s="317" t="s">
        <v>8</v>
      </c>
      <c r="B59" s="319"/>
      <c r="C59" s="79">
        <f>SUM(C49:C58)</f>
        <v>5913.6799999999994</v>
      </c>
      <c r="D59" s="80"/>
      <c r="E59" s="81"/>
      <c r="F59" s="69"/>
    </row>
    <row r="60" spans="1:6" s="23" customFormat="1" ht="25.5" customHeight="1" x14ac:dyDescent="0.25">
      <c r="B60" s="55"/>
    </row>
    <row r="61" spans="1:6" s="23" customFormat="1" ht="21.75" customHeight="1" x14ac:dyDescent="0.25">
      <c r="B61" s="298" t="s">
        <v>44</v>
      </c>
      <c r="C61" s="324"/>
    </row>
    <row r="62" spans="1:6" s="23" customFormat="1" ht="21.75" customHeight="1" x14ac:dyDescent="0.25">
      <c r="A62" s="323" t="s">
        <v>58</v>
      </c>
      <c r="B62" s="323"/>
      <c r="C62" s="323"/>
      <c r="E62" s="55" t="s">
        <v>63</v>
      </c>
    </row>
    <row r="63" spans="1:6" s="23" customFormat="1" ht="19.5" customHeight="1" x14ac:dyDescent="0.25">
      <c r="B63" s="298" t="s">
        <v>45</v>
      </c>
      <c r="C63" s="324"/>
      <c r="E63" s="55" t="s">
        <v>59</v>
      </c>
    </row>
    <row r="64" spans="1:6" s="23" customFormat="1" ht="25.5" customHeight="1" x14ac:dyDescent="0.25">
      <c r="B64" s="55"/>
    </row>
    <row r="65" spans="2:2" s="23" customFormat="1" ht="25.5" customHeight="1" x14ac:dyDescent="0.25">
      <c r="B65" s="55"/>
    </row>
    <row r="66" spans="2:2" s="23" customFormat="1" ht="25.5" customHeight="1" x14ac:dyDescent="0.25">
      <c r="B66" s="55"/>
    </row>
    <row r="67" spans="2:2" s="23" customFormat="1" ht="25.5" customHeight="1" x14ac:dyDescent="0.25">
      <c r="B67" s="55"/>
    </row>
    <row r="68" spans="2:2" s="23" customFormat="1" ht="25.5" customHeight="1" x14ac:dyDescent="0.25">
      <c r="B68" s="55"/>
    </row>
    <row r="69" spans="2:2" s="23" customFormat="1" ht="25.5" customHeight="1" x14ac:dyDescent="0.25">
      <c r="B69" s="55"/>
    </row>
    <row r="70" spans="2:2" s="23" customFormat="1" ht="25.5" customHeight="1" x14ac:dyDescent="0.25">
      <c r="B70" s="55"/>
    </row>
    <row r="71" spans="2:2" s="23" customFormat="1" ht="25.5" customHeight="1" x14ac:dyDescent="0.25">
      <c r="B71" s="55"/>
    </row>
    <row r="72" spans="2:2" s="23" customFormat="1" ht="25.5" customHeight="1" x14ac:dyDescent="0.25">
      <c r="B72" s="55"/>
    </row>
    <row r="73" spans="2:2" s="23" customFormat="1" ht="25.5" customHeight="1" x14ac:dyDescent="0.25">
      <c r="B73" s="55"/>
    </row>
    <row r="74" spans="2:2" s="23" customFormat="1" ht="25.5" customHeight="1" x14ac:dyDescent="0.25">
      <c r="B74" s="55"/>
    </row>
    <row r="75" spans="2:2" s="23" customFormat="1" ht="25.5" customHeight="1" x14ac:dyDescent="0.25">
      <c r="B75" s="55"/>
    </row>
    <row r="76" spans="2:2" s="23" customFormat="1" ht="25.5" customHeight="1" x14ac:dyDescent="0.25">
      <c r="B76" s="55"/>
    </row>
    <row r="77" spans="2:2" s="23" customFormat="1" ht="25.5" customHeight="1" x14ac:dyDescent="0.25">
      <c r="B77" s="55"/>
    </row>
    <row r="78" spans="2:2" s="23" customFormat="1" ht="25.5" customHeight="1" x14ac:dyDescent="0.25">
      <c r="B78" s="55"/>
    </row>
    <row r="79" spans="2:2" s="23" customFormat="1" ht="25.5" customHeight="1" x14ac:dyDescent="0.25">
      <c r="B79" s="55"/>
    </row>
    <row r="80" spans="2:2" s="23" customFormat="1" ht="25.5" customHeight="1" x14ac:dyDescent="0.25">
      <c r="B80" s="55"/>
    </row>
    <row r="81" spans="2:2" s="23" customFormat="1" ht="25.5" customHeight="1" x14ac:dyDescent="0.25">
      <c r="B81" s="55"/>
    </row>
    <row r="82" spans="2:2" s="23" customFormat="1" ht="25.5" customHeight="1" x14ac:dyDescent="0.25">
      <c r="B82" s="55"/>
    </row>
    <row r="83" spans="2:2" s="23" customFormat="1" ht="25.5" customHeight="1" x14ac:dyDescent="0.25">
      <c r="B83" s="55"/>
    </row>
    <row r="84" spans="2:2" s="23" customFormat="1" ht="25.5" customHeight="1" x14ac:dyDescent="0.25">
      <c r="B84" s="55"/>
    </row>
    <row r="85" spans="2:2" s="23" customFormat="1" ht="25.5" customHeight="1" x14ac:dyDescent="0.25">
      <c r="B85" s="55"/>
    </row>
    <row r="86" spans="2:2" s="23" customFormat="1" ht="25.5" customHeight="1" x14ac:dyDescent="0.25">
      <c r="B86" s="55"/>
    </row>
    <row r="87" spans="2:2" s="23" customFormat="1" ht="25.5" customHeight="1" x14ac:dyDescent="0.25">
      <c r="B87" s="55"/>
    </row>
    <row r="88" spans="2:2" s="23" customFormat="1" ht="25.5" customHeight="1" x14ac:dyDescent="0.25">
      <c r="B88" s="55"/>
    </row>
    <row r="89" spans="2:2" s="23" customFormat="1" ht="25.5" customHeight="1" x14ac:dyDescent="0.25">
      <c r="B89" s="55"/>
    </row>
    <row r="90" spans="2:2" s="23" customFormat="1" ht="25.5" customHeight="1" x14ac:dyDescent="0.25">
      <c r="B90" s="55"/>
    </row>
    <row r="91" spans="2:2" s="23" customFormat="1" ht="25.5" customHeight="1" x14ac:dyDescent="0.25">
      <c r="B91" s="55"/>
    </row>
    <row r="92" spans="2:2" s="23" customFormat="1" ht="25.5" customHeight="1" x14ac:dyDescent="0.25">
      <c r="B92" s="55"/>
    </row>
    <row r="93" spans="2:2" s="23" customFormat="1" ht="25.5" customHeight="1" x14ac:dyDescent="0.25">
      <c r="B93" s="55"/>
    </row>
    <row r="94" spans="2:2" s="23" customFormat="1" ht="25.5" customHeight="1" x14ac:dyDescent="0.25">
      <c r="B94" s="55"/>
    </row>
    <row r="95" spans="2:2" s="23" customFormat="1" ht="25.5" customHeight="1" x14ac:dyDescent="0.25">
      <c r="B95" s="55"/>
    </row>
    <row r="96" spans="2:2" s="23" customFormat="1" ht="25.5" customHeight="1" x14ac:dyDescent="0.25">
      <c r="B96" s="55"/>
    </row>
    <row r="97" spans="2:2" s="23" customFormat="1" ht="25.5" customHeight="1" x14ac:dyDescent="0.25">
      <c r="B97" s="55"/>
    </row>
    <row r="98" spans="2:2" s="23" customFormat="1" ht="25.5" customHeight="1" x14ac:dyDescent="0.25">
      <c r="B98" s="55"/>
    </row>
    <row r="99" spans="2:2" s="23" customFormat="1" ht="25.5" customHeight="1" x14ac:dyDescent="0.25">
      <c r="B99" s="55"/>
    </row>
    <row r="100" spans="2:2" s="23" customFormat="1" ht="25.5" customHeight="1" x14ac:dyDescent="0.25">
      <c r="B100" s="55"/>
    </row>
    <row r="101" spans="2:2" s="23" customFormat="1" ht="25.5" customHeight="1" x14ac:dyDescent="0.25">
      <c r="B101" s="55"/>
    </row>
    <row r="102" spans="2:2" s="23" customFormat="1" ht="25.5" customHeight="1" x14ac:dyDescent="0.25">
      <c r="B102" s="55"/>
    </row>
    <row r="103" spans="2:2" s="23" customFormat="1" ht="25.5" customHeight="1" x14ac:dyDescent="0.25">
      <c r="B103" s="55"/>
    </row>
    <row r="104" spans="2:2" s="23" customFormat="1" ht="25.5" customHeight="1" x14ac:dyDescent="0.25">
      <c r="B104" s="55"/>
    </row>
    <row r="105" spans="2:2" s="23" customFormat="1" ht="25.5" customHeight="1" x14ac:dyDescent="0.25">
      <c r="B105" s="55"/>
    </row>
    <row r="106" spans="2:2" s="23" customFormat="1" ht="25.5" customHeight="1" x14ac:dyDescent="0.25">
      <c r="B106" s="55"/>
    </row>
    <row r="107" spans="2:2" s="23" customFormat="1" ht="25.5" customHeight="1" x14ac:dyDescent="0.25">
      <c r="B107" s="55"/>
    </row>
    <row r="108" spans="2:2" s="23" customFormat="1" ht="25.5" customHeight="1" x14ac:dyDescent="0.25">
      <c r="B108" s="55"/>
    </row>
    <row r="109" spans="2:2" s="23" customFormat="1" ht="25.5" customHeight="1" x14ac:dyDescent="0.25">
      <c r="B109" s="55"/>
    </row>
    <row r="110" spans="2:2" s="23" customFormat="1" ht="25.5" customHeight="1" x14ac:dyDescent="0.25">
      <c r="B110" s="55"/>
    </row>
    <row r="111" spans="2:2" s="23" customFormat="1" ht="25.5" customHeight="1" x14ac:dyDescent="0.25">
      <c r="B111" s="55"/>
    </row>
    <row r="112" spans="2:2" s="23" customFormat="1" ht="25.5" customHeight="1" x14ac:dyDescent="0.25">
      <c r="B112" s="55"/>
    </row>
    <row r="113" spans="2:2" s="23" customFormat="1" ht="25.5" customHeight="1" x14ac:dyDescent="0.25">
      <c r="B113" s="55"/>
    </row>
    <row r="114" spans="2:2" s="23" customFormat="1" ht="25.5" customHeight="1" x14ac:dyDescent="0.25">
      <c r="B114" s="55"/>
    </row>
    <row r="115" spans="2:2" s="23" customFormat="1" ht="25.5" customHeight="1" x14ac:dyDescent="0.25">
      <c r="B115" s="55"/>
    </row>
    <row r="116" spans="2:2" s="23" customFormat="1" ht="25.5" customHeight="1" x14ac:dyDescent="0.25">
      <c r="B116" s="55"/>
    </row>
    <row r="117" spans="2:2" s="23" customFormat="1" ht="25.5" customHeight="1" x14ac:dyDescent="0.25">
      <c r="B117" s="55"/>
    </row>
    <row r="118" spans="2:2" s="23" customFormat="1" ht="25.5" customHeight="1" x14ac:dyDescent="0.25">
      <c r="B118" s="55"/>
    </row>
    <row r="119" spans="2:2" s="23" customFormat="1" ht="25.5" customHeight="1" x14ac:dyDescent="0.25">
      <c r="B119" s="55"/>
    </row>
    <row r="120" spans="2:2" s="23" customFormat="1" ht="25.5" customHeight="1" x14ac:dyDescent="0.25">
      <c r="B120" s="55"/>
    </row>
    <row r="121" spans="2:2" s="23" customFormat="1" ht="25.5" customHeight="1" x14ac:dyDescent="0.25">
      <c r="B121" s="55"/>
    </row>
    <row r="122" spans="2:2" s="23" customFormat="1" ht="25.5" customHeight="1" x14ac:dyDescent="0.25">
      <c r="B122" s="55"/>
    </row>
    <row r="123" spans="2:2" s="23" customFormat="1" ht="25.5" customHeight="1" x14ac:dyDescent="0.25">
      <c r="B123" s="55"/>
    </row>
    <row r="124" spans="2:2" s="23" customFormat="1" ht="25.5" customHeight="1" x14ac:dyDescent="0.25">
      <c r="B124" s="55"/>
    </row>
    <row r="125" spans="2:2" s="23" customFormat="1" ht="25.5" customHeight="1" x14ac:dyDescent="0.25">
      <c r="B125" s="55"/>
    </row>
    <row r="126" spans="2:2" s="23" customFormat="1" ht="25.5" customHeight="1" x14ac:dyDescent="0.25">
      <c r="B126" s="55"/>
    </row>
    <row r="127" spans="2:2" s="23" customFormat="1" ht="25.5" customHeight="1" x14ac:dyDescent="0.25">
      <c r="B127" s="55"/>
    </row>
    <row r="128" spans="2:2" s="23" customFormat="1" ht="25.5" customHeight="1" x14ac:dyDescent="0.25">
      <c r="B128" s="55"/>
    </row>
    <row r="129" spans="2:2" s="23" customFormat="1" ht="25.5" customHeight="1" x14ac:dyDescent="0.25">
      <c r="B129" s="55"/>
    </row>
    <row r="130" spans="2:2" s="23" customFormat="1" ht="25.5" customHeight="1" x14ac:dyDescent="0.25">
      <c r="B130" s="55"/>
    </row>
    <row r="131" spans="2:2" s="23" customFormat="1" ht="25.5" customHeight="1" x14ac:dyDescent="0.25">
      <c r="B131" s="55"/>
    </row>
    <row r="132" spans="2:2" s="23" customFormat="1" ht="25.5" customHeight="1" x14ac:dyDescent="0.25">
      <c r="B132" s="55"/>
    </row>
    <row r="133" spans="2:2" s="23" customFormat="1" ht="25.5" customHeight="1" x14ac:dyDescent="0.25">
      <c r="B133" s="55"/>
    </row>
    <row r="134" spans="2:2" s="23" customFormat="1" ht="25.5" customHeight="1" x14ac:dyDescent="0.25">
      <c r="B134" s="55"/>
    </row>
    <row r="135" spans="2:2" s="23" customFormat="1" ht="25.5" customHeight="1" x14ac:dyDescent="0.25">
      <c r="B135" s="55"/>
    </row>
    <row r="136" spans="2:2" s="23" customFormat="1" ht="25.5" customHeight="1" x14ac:dyDescent="0.25">
      <c r="B136" s="55"/>
    </row>
    <row r="137" spans="2:2" s="23" customFormat="1" ht="25.5" customHeight="1" x14ac:dyDescent="0.25">
      <c r="B137" s="55"/>
    </row>
    <row r="138" spans="2:2" s="23" customFormat="1" ht="25.5" customHeight="1" x14ac:dyDescent="0.25">
      <c r="B138" s="55"/>
    </row>
    <row r="139" spans="2:2" s="23" customFormat="1" ht="25.5" customHeight="1" x14ac:dyDescent="0.25">
      <c r="B139" s="55"/>
    </row>
    <row r="140" spans="2:2" s="23" customFormat="1" ht="25.5" customHeight="1" x14ac:dyDescent="0.25">
      <c r="B140" s="55"/>
    </row>
    <row r="141" spans="2:2" s="23" customFormat="1" ht="25.5" customHeight="1" x14ac:dyDescent="0.25">
      <c r="B141" s="55"/>
    </row>
    <row r="142" spans="2:2" s="23" customFormat="1" ht="25.5" customHeight="1" x14ac:dyDescent="0.25">
      <c r="B142" s="55"/>
    </row>
    <row r="143" spans="2:2" s="23" customFormat="1" ht="25.5" customHeight="1" x14ac:dyDescent="0.25">
      <c r="B143" s="55"/>
    </row>
    <row r="144" spans="2:2" s="23" customFormat="1" ht="25.5" customHeight="1" x14ac:dyDescent="0.25">
      <c r="B144" s="55"/>
    </row>
    <row r="145" spans="2:2" s="23" customFormat="1" ht="25.5" customHeight="1" x14ac:dyDescent="0.25">
      <c r="B145" s="55"/>
    </row>
    <row r="146" spans="2:2" s="23" customFormat="1" ht="25.5" customHeight="1" x14ac:dyDescent="0.25">
      <c r="B146" s="55"/>
    </row>
    <row r="147" spans="2:2" s="23" customFormat="1" ht="25.5" customHeight="1" x14ac:dyDescent="0.25">
      <c r="B147" s="55"/>
    </row>
    <row r="148" spans="2:2" s="23" customFormat="1" ht="25.5" customHeight="1" x14ac:dyDescent="0.25">
      <c r="B148" s="55"/>
    </row>
    <row r="149" spans="2:2" s="23" customFormat="1" ht="25.5" customHeight="1" x14ac:dyDescent="0.25">
      <c r="B149" s="55"/>
    </row>
    <row r="150" spans="2:2" s="23" customFormat="1" ht="25.5" customHeight="1" x14ac:dyDescent="0.25">
      <c r="B150" s="55"/>
    </row>
    <row r="151" spans="2:2" s="23" customFormat="1" ht="25.5" customHeight="1" x14ac:dyDescent="0.25">
      <c r="B151" s="55"/>
    </row>
    <row r="152" spans="2:2" s="23" customFormat="1" ht="25.5" customHeight="1" x14ac:dyDescent="0.25">
      <c r="B152" s="55"/>
    </row>
    <row r="153" spans="2:2" s="23" customFormat="1" ht="25.5" customHeight="1" x14ac:dyDescent="0.25">
      <c r="B153" s="55"/>
    </row>
    <row r="154" spans="2:2" s="23" customFormat="1" ht="25.5" customHeight="1" x14ac:dyDescent="0.25">
      <c r="B154" s="55"/>
    </row>
    <row r="155" spans="2:2" s="23" customFormat="1" ht="25.5" customHeight="1" x14ac:dyDescent="0.25">
      <c r="B155" s="55"/>
    </row>
    <row r="156" spans="2:2" s="23" customFormat="1" ht="25.5" customHeight="1" x14ac:dyDescent="0.25">
      <c r="B156" s="55"/>
    </row>
    <row r="157" spans="2:2" s="23" customFormat="1" ht="25.5" customHeight="1" x14ac:dyDescent="0.25">
      <c r="B157" s="55"/>
    </row>
    <row r="158" spans="2:2" s="23" customFormat="1" ht="25.5" customHeight="1" x14ac:dyDescent="0.25">
      <c r="B158" s="55"/>
    </row>
    <row r="159" spans="2:2" s="23" customFormat="1" ht="25.5" customHeight="1" x14ac:dyDescent="0.25">
      <c r="B159" s="55"/>
    </row>
    <row r="160" spans="2:2" s="23" customFormat="1" ht="25.5" customHeight="1" x14ac:dyDescent="0.25">
      <c r="B160" s="55"/>
    </row>
    <row r="161" spans="2:2" s="23" customFormat="1" ht="25.5" customHeight="1" x14ac:dyDescent="0.25">
      <c r="B161" s="55"/>
    </row>
    <row r="162" spans="2:2" s="23" customFormat="1" ht="25.5" customHeight="1" x14ac:dyDescent="0.25">
      <c r="B162" s="55"/>
    </row>
    <row r="163" spans="2:2" s="23" customFormat="1" ht="25.5" customHeight="1" x14ac:dyDescent="0.25">
      <c r="B163" s="55"/>
    </row>
    <row r="164" spans="2:2" s="23" customFormat="1" ht="25.5" customHeight="1" x14ac:dyDescent="0.25">
      <c r="B164" s="55"/>
    </row>
    <row r="165" spans="2:2" s="23" customFormat="1" ht="25.5" customHeight="1" x14ac:dyDescent="0.25">
      <c r="B165" s="55"/>
    </row>
    <row r="166" spans="2:2" s="23" customFormat="1" ht="25.5" customHeight="1" x14ac:dyDescent="0.25">
      <c r="B166" s="55"/>
    </row>
    <row r="167" spans="2:2" s="23" customFormat="1" ht="25.5" customHeight="1" x14ac:dyDescent="0.25">
      <c r="B167" s="55"/>
    </row>
    <row r="168" spans="2:2" s="23" customFormat="1" ht="25.5" customHeight="1" x14ac:dyDescent="0.25">
      <c r="B168" s="55"/>
    </row>
    <row r="169" spans="2:2" s="23" customFormat="1" ht="25.5" customHeight="1" x14ac:dyDescent="0.25">
      <c r="B169" s="55"/>
    </row>
    <row r="170" spans="2:2" s="23" customFormat="1" ht="25.5" customHeight="1" x14ac:dyDescent="0.25">
      <c r="B170" s="55"/>
    </row>
    <row r="171" spans="2:2" s="23" customFormat="1" ht="25.5" customHeight="1" x14ac:dyDescent="0.25">
      <c r="B171" s="55"/>
    </row>
    <row r="172" spans="2:2" s="23" customFormat="1" ht="25.5" customHeight="1" x14ac:dyDescent="0.25">
      <c r="B172" s="55"/>
    </row>
    <row r="173" spans="2:2" s="23" customFormat="1" ht="25.5" customHeight="1" x14ac:dyDescent="0.25">
      <c r="B173" s="55"/>
    </row>
    <row r="174" spans="2:2" s="23" customFormat="1" ht="25.5" customHeight="1" x14ac:dyDescent="0.25">
      <c r="B174" s="55"/>
    </row>
    <row r="175" spans="2:2" s="23" customFormat="1" ht="25.5" customHeight="1" x14ac:dyDescent="0.25">
      <c r="B175" s="55"/>
    </row>
    <row r="176" spans="2:2" s="23" customFormat="1" ht="25.5" customHeight="1" x14ac:dyDescent="0.25">
      <c r="B176" s="55"/>
    </row>
    <row r="177" spans="2:2" s="23" customFormat="1" ht="25.5" customHeight="1" x14ac:dyDescent="0.25">
      <c r="B177" s="55"/>
    </row>
    <row r="178" spans="2:2" s="23" customFormat="1" ht="25.5" customHeight="1" x14ac:dyDescent="0.25">
      <c r="B178" s="55"/>
    </row>
    <row r="179" spans="2:2" s="23" customFormat="1" ht="25.5" customHeight="1" x14ac:dyDescent="0.25">
      <c r="B179" s="55"/>
    </row>
    <row r="180" spans="2:2" s="23" customFormat="1" ht="25.5" customHeight="1" x14ac:dyDescent="0.25">
      <c r="B180" s="55"/>
    </row>
    <row r="181" spans="2:2" s="23" customFormat="1" ht="25.5" customHeight="1" x14ac:dyDescent="0.25">
      <c r="B181" s="55"/>
    </row>
    <row r="182" spans="2:2" s="23" customFormat="1" ht="25.5" customHeight="1" x14ac:dyDescent="0.25">
      <c r="B182" s="55"/>
    </row>
    <row r="183" spans="2:2" s="23" customFormat="1" ht="25.5" customHeight="1" x14ac:dyDescent="0.25">
      <c r="B183" s="55"/>
    </row>
    <row r="184" spans="2:2" s="23" customFormat="1" ht="25.5" customHeight="1" x14ac:dyDescent="0.25">
      <c r="B184" s="55"/>
    </row>
    <row r="185" spans="2:2" s="23" customFormat="1" ht="25.5" customHeight="1" x14ac:dyDescent="0.25">
      <c r="B185" s="55"/>
    </row>
    <row r="186" spans="2:2" s="23" customFormat="1" ht="25.5" customHeight="1" x14ac:dyDescent="0.25">
      <c r="B186" s="55"/>
    </row>
    <row r="187" spans="2:2" s="23" customFormat="1" ht="25.5" customHeight="1" x14ac:dyDescent="0.25">
      <c r="B187" s="55"/>
    </row>
    <row r="188" spans="2:2" s="23" customFormat="1" ht="25.5" customHeight="1" x14ac:dyDescent="0.25">
      <c r="B188" s="55"/>
    </row>
    <row r="189" spans="2:2" s="23" customFormat="1" ht="25.5" customHeight="1" x14ac:dyDescent="0.25">
      <c r="B189" s="55"/>
    </row>
    <row r="190" spans="2:2" s="23" customFormat="1" ht="25.5" customHeight="1" x14ac:dyDescent="0.25">
      <c r="B190" s="55"/>
    </row>
    <row r="191" spans="2:2" s="23" customFormat="1" ht="25.5" customHeight="1" x14ac:dyDescent="0.25">
      <c r="B191" s="55"/>
    </row>
    <row r="192" spans="2:2" s="23" customFormat="1" ht="25.5" customHeight="1" x14ac:dyDescent="0.25">
      <c r="B192" s="55"/>
    </row>
    <row r="193" spans="2:2" s="23" customFormat="1" ht="25.5" customHeight="1" x14ac:dyDescent="0.25">
      <c r="B193" s="55"/>
    </row>
    <row r="194" spans="2:2" s="23" customFormat="1" ht="25.5" customHeight="1" x14ac:dyDescent="0.25">
      <c r="B194" s="55"/>
    </row>
    <row r="195" spans="2:2" s="23" customFormat="1" ht="25.5" customHeight="1" x14ac:dyDescent="0.25">
      <c r="B195" s="55"/>
    </row>
    <row r="196" spans="2:2" s="23" customFormat="1" ht="25.5" customHeight="1" x14ac:dyDescent="0.25">
      <c r="B196" s="55"/>
    </row>
    <row r="197" spans="2:2" s="23" customFormat="1" ht="25.5" customHeight="1" x14ac:dyDescent="0.25">
      <c r="B197" s="55"/>
    </row>
    <row r="198" spans="2:2" s="23" customFormat="1" ht="25.5" customHeight="1" x14ac:dyDescent="0.25">
      <c r="B198" s="55"/>
    </row>
    <row r="199" spans="2:2" s="23" customFormat="1" ht="25.5" customHeight="1" x14ac:dyDescent="0.25">
      <c r="B199" s="55"/>
    </row>
    <row r="200" spans="2:2" s="23" customFormat="1" ht="25.5" customHeight="1" x14ac:dyDescent="0.25">
      <c r="B200" s="55"/>
    </row>
    <row r="201" spans="2:2" s="23" customFormat="1" ht="25.5" customHeight="1" x14ac:dyDescent="0.25">
      <c r="B201" s="55"/>
    </row>
    <row r="202" spans="2:2" s="23" customFormat="1" ht="25.5" customHeight="1" x14ac:dyDescent="0.25">
      <c r="B202" s="55"/>
    </row>
    <row r="203" spans="2:2" s="23" customFormat="1" ht="25.5" customHeight="1" x14ac:dyDescent="0.25">
      <c r="B203" s="55"/>
    </row>
    <row r="204" spans="2:2" s="23" customFormat="1" ht="25.5" customHeight="1" x14ac:dyDescent="0.25">
      <c r="B204" s="55"/>
    </row>
    <row r="205" spans="2:2" s="23" customFormat="1" ht="25.5" customHeight="1" x14ac:dyDescent="0.25">
      <c r="B205" s="55"/>
    </row>
    <row r="206" spans="2:2" s="23" customFormat="1" ht="25.5" customHeight="1" x14ac:dyDescent="0.25">
      <c r="B206" s="55"/>
    </row>
    <row r="207" spans="2:2" s="23" customFormat="1" ht="25.5" customHeight="1" x14ac:dyDescent="0.25">
      <c r="B207" s="55"/>
    </row>
    <row r="208" spans="2:2" s="23" customFormat="1" ht="25.5" customHeight="1" x14ac:dyDescent="0.25">
      <c r="B208" s="55"/>
    </row>
    <row r="209" spans="2:2" s="23" customFormat="1" ht="25.5" customHeight="1" x14ac:dyDescent="0.25">
      <c r="B209" s="55"/>
    </row>
    <row r="210" spans="2:2" s="23" customFormat="1" ht="25.5" customHeight="1" x14ac:dyDescent="0.25">
      <c r="B210" s="55"/>
    </row>
    <row r="211" spans="2:2" s="23" customFormat="1" ht="25.5" customHeight="1" x14ac:dyDescent="0.25">
      <c r="B211" s="55"/>
    </row>
    <row r="212" spans="2:2" s="23" customFormat="1" ht="25.5" customHeight="1" x14ac:dyDescent="0.25">
      <c r="B212" s="55"/>
    </row>
    <row r="213" spans="2:2" s="23" customFormat="1" ht="25.5" customHeight="1" x14ac:dyDescent="0.25">
      <c r="B213" s="55"/>
    </row>
    <row r="214" spans="2:2" s="23" customFormat="1" ht="25.5" customHeight="1" x14ac:dyDescent="0.25">
      <c r="B214" s="55"/>
    </row>
    <row r="215" spans="2:2" s="23" customFormat="1" ht="25.5" customHeight="1" x14ac:dyDescent="0.25">
      <c r="B215" s="55"/>
    </row>
    <row r="216" spans="2:2" s="23" customFormat="1" ht="25.5" customHeight="1" x14ac:dyDescent="0.25">
      <c r="B216" s="55"/>
    </row>
    <row r="217" spans="2:2" s="23" customFormat="1" ht="25.5" customHeight="1" x14ac:dyDescent="0.25">
      <c r="B217" s="55"/>
    </row>
    <row r="218" spans="2:2" s="23" customFormat="1" ht="25.5" customHeight="1" x14ac:dyDescent="0.25">
      <c r="B218" s="55"/>
    </row>
    <row r="219" spans="2:2" s="23" customFormat="1" ht="25.5" customHeight="1" x14ac:dyDescent="0.25">
      <c r="B219" s="55"/>
    </row>
    <row r="220" spans="2:2" s="23" customFormat="1" ht="25.5" customHeight="1" x14ac:dyDescent="0.25">
      <c r="B220" s="55"/>
    </row>
    <row r="221" spans="2:2" s="23" customFormat="1" ht="25.5" customHeight="1" x14ac:dyDescent="0.25">
      <c r="B221" s="55"/>
    </row>
    <row r="222" spans="2:2" s="23" customFormat="1" ht="25.5" customHeight="1" x14ac:dyDescent="0.25">
      <c r="B222" s="55"/>
    </row>
    <row r="223" spans="2:2" s="23" customFormat="1" ht="25.5" customHeight="1" x14ac:dyDescent="0.25">
      <c r="B223" s="55"/>
    </row>
    <row r="224" spans="2:2" s="23" customFormat="1" ht="25.5" customHeight="1" x14ac:dyDescent="0.25">
      <c r="B224" s="55"/>
    </row>
    <row r="225" spans="2:2" s="23" customFormat="1" ht="25.5" customHeight="1" x14ac:dyDescent="0.25">
      <c r="B225" s="55"/>
    </row>
    <row r="226" spans="2:2" s="23" customFormat="1" ht="25.5" customHeight="1" x14ac:dyDescent="0.25">
      <c r="B226" s="55"/>
    </row>
    <row r="227" spans="2:2" s="23" customFormat="1" ht="25.5" customHeight="1" x14ac:dyDescent="0.25">
      <c r="B227" s="55"/>
    </row>
    <row r="228" spans="2:2" s="23" customFormat="1" ht="25.5" customHeight="1" x14ac:dyDescent="0.25">
      <c r="B228" s="55"/>
    </row>
    <row r="229" spans="2:2" s="23" customFormat="1" ht="25.5" customHeight="1" x14ac:dyDescent="0.25">
      <c r="B229" s="55"/>
    </row>
    <row r="230" spans="2:2" s="23" customFormat="1" ht="25.5" customHeight="1" x14ac:dyDescent="0.25">
      <c r="B230" s="55"/>
    </row>
    <row r="231" spans="2:2" s="23" customFormat="1" ht="25.5" customHeight="1" x14ac:dyDescent="0.25">
      <c r="B231" s="55"/>
    </row>
    <row r="232" spans="2:2" s="23" customFormat="1" ht="25.5" customHeight="1" x14ac:dyDescent="0.25">
      <c r="B232" s="55"/>
    </row>
    <row r="233" spans="2:2" s="23" customFormat="1" ht="25.5" customHeight="1" x14ac:dyDescent="0.25">
      <c r="B233" s="55"/>
    </row>
    <row r="234" spans="2:2" s="23" customFormat="1" ht="25.5" customHeight="1" x14ac:dyDescent="0.25">
      <c r="B234" s="55"/>
    </row>
    <row r="235" spans="2:2" s="23" customFormat="1" ht="25.5" customHeight="1" x14ac:dyDescent="0.25">
      <c r="B235" s="55"/>
    </row>
    <row r="236" spans="2:2" s="23" customFormat="1" ht="25.5" customHeight="1" x14ac:dyDescent="0.25">
      <c r="B236" s="55"/>
    </row>
    <row r="237" spans="2:2" s="23" customFormat="1" ht="25.5" customHeight="1" x14ac:dyDescent="0.25">
      <c r="B237" s="55"/>
    </row>
    <row r="238" spans="2:2" s="23" customFormat="1" ht="25.5" customHeight="1" x14ac:dyDescent="0.25">
      <c r="B238" s="55"/>
    </row>
    <row r="239" spans="2:2" s="23" customFormat="1" ht="25.5" customHeight="1" x14ac:dyDescent="0.25">
      <c r="B239" s="55"/>
    </row>
    <row r="240" spans="2:2" s="23" customFormat="1" ht="25.5" customHeight="1" x14ac:dyDescent="0.25">
      <c r="B240" s="55"/>
    </row>
    <row r="241" spans="2:2" s="23" customFormat="1" ht="25.5" customHeight="1" x14ac:dyDescent="0.25">
      <c r="B241" s="55"/>
    </row>
    <row r="242" spans="2:2" s="23" customFormat="1" ht="25.5" customHeight="1" x14ac:dyDescent="0.25">
      <c r="B242" s="55"/>
    </row>
    <row r="243" spans="2:2" s="23" customFormat="1" ht="25.5" customHeight="1" x14ac:dyDescent="0.25">
      <c r="B243" s="55"/>
    </row>
    <row r="244" spans="2:2" s="23" customFormat="1" ht="25.5" customHeight="1" x14ac:dyDescent="0.25">
      <c r="B244" s="55"/>
    </row>
    <row r="245" spans="2:2" s="23" customFormat="1" ht="25.5" customHeight="1" x14ac:dyDescent="0.25">
      <c r="B245" s="55"/>
    </row>
    <row r="246" spans="2:2" s="23" customFormat="1" ht="25.5" customHeight="1" x14ac:dyDescent="0.25">
      <c r="B246" s="55"/>
    </row>
    <row r="247" spans="2:2" s="23" customFormat="1" ht="25.5" customHeight="1" x14ac:dyDescent="0.25">
      <c r="B247" s="55"/>
    </row>
    <row r="248" spans="2:2" s="23" customFormat="1" ht="25.5" customHeight="1" x14ac:dyDescent="0.25">
      <c r="B248" s="55"/>
    </row>
    <row r="249" spans="2:2" s="23" customFormat="1" ht="25.5" customHeight="1" x14ac:dyDescent="0.25">
      <c r="B249" s="55"/>
    </row>
    <row r="250" spans="2:2" s="23" customFormat="1" ht="25.5" customHeight="1" x14ac:dyDescent="0.25">
      <c r="B250" s="55"/>
    </row>
    <row r="251" spans="2:2" s="23" customFormat="1" ht="25.5" customHeight="1" x14ac:dyDescent="0.25">
      <c r="B251" s="55"/>
    </row>
    <row r="252" spans="2:2" s="23" customFormat="1" ht="25.5" customHeight="1" x14ac:dyDescent="0.25">
      <c r="B252" s="55"/>
    </row>
    <row r="253" spans="2:2" s="23" customFormat="1" ht="25.5" customHeight="1" x14ac:dyDescent="0.25">
      <c r="B253" s="55"/>
    </row>
    <row r="254" spans="2:2" s="23" customFormat="1" ht="25.5" customHeight="1" x14ac:dyDescent="0.25">
      <c r="B254" s="55"/>
    </row>
    <row r="255" spans="2:2" s="23" customFormat="1" ht="25.5" customHeight="1" x14ac:dyDescent="0.25">
      <c r="B255" s="55"/>
    </row>
    <row r="256" spans="2:2" s="23" customFormat="1" ht="25.5" customHeight="1" x14ac:dyDescent="0.25">
      <c r="B256" s="55"/>
    </row>
    <row r="257" spans="2:2" s="23" customFormat="1" ht="25.5" customHeight="1" x14ac:dyDescent="0.25">
      <c r="B257" s="55"/>
    </row>
    <row r="258" spans="2:2" s="23" customFormat="1" ht="25.5" customHeight="1" x14ac:dyDescent="0.25">
      <c r="B258" s="55"/>
    </row>
    <row r="259" spans="2:2" s="23" customFormat="1" ht="25.5" customHeight="1" x14ac:dyDescent="0.25">
      <c r="B259" s="55"/>
    </row>
    <row r="260" spans="2:2" s="23" customFormat="1" ht="25.5" customHeight="1" x14ac:dyDescent="0.25">
      <c r="B260" s="55"/>
    </row>
    <row r="261" spans="2:2" s="23" customFormat="1" ht="25.5" customHeight="1" x14ac:dyDescent="0.25">
      <c r="B261" s="55"/>
    </row>
    <row r="262" spans="2:2" s="23" customFormat="1" ht="25.5" customHeight="1" x14ac:dyDescent="0.25">
      <c r="B262" s="55"/>
    </row>
    <row r="263" spans="2:2" s="23" customFormat="1" ht="25.5" customHeight="1" x14ac:dyDescent="0.25">
      <c r="B263" s="55"/>
    </row>
    <row r="264" spans="2:2" s="23" customFormat="1" ht="25.5" customHeight="1" x14ac:dyDescent="0.25">
      <c r="B264" s="55"/>
    </row>
    <row r="265" spans="2:2" s="23" customFormat="1" ht="25.5" customHeight="1" x14ac:dyDescent="0.25">
      <c r="B265" s="55"/>
    </row>
    <row r="266" spans="2:2" s="23" customFormat="1" ht="25.5" customHeight="1" x14ac:dyDescent="0.25">
      <c r="B266" s="55"/>
    </row>
    <row r="267" spans="2:2" s="23" customFormat="1" ht="25.5" customHeight="1" x14ac:dyDescent="0.25">
      <c r="B267" s="55"/>
    </row>
    <row r="268" spans="2:2" s="23" customFormat="1" ht="25.5" customHeight="1" x14ac:dyDescent="0.25">
      <c r="B268" s="55"/>
    </row>
    <row r="269" spans="2:2" s="23" customFormat="1" ht="25.5" customHeight="1" x14ac:dyDescent="0.25">
      <c r="B269" s="55"/>
    </row>
    <row r="270" spans="2:2" s="23" customFormat="1" ht="25.5" customHeight="1" x14ac:dyDescent="0.25">
      <c r="B270" s="55"/>
    </row>
    <row r="271" spans="2:2" s="23" customFormat="1" ht="25.5" customHeight="1" x14ac:dyDescent="0.25">
      <c r="B271" s="55"/>
    </row>
    <row r="272" spans="2:2" s="23" customFormat="1" ht="25.5" customHeight="1" x14ac:dyDescent="0.25">
      <c r="B272" s="55"/>
    </row>
    <row r="273" spans="2:2" s="23" customFormat="1" ht="25.5" customHeight="1" x14ac:dyDescent="0.25">
      <c r="B273" s="55"/>
    </row>
    <row r="274" spans="2:2" s="23" customFormat="1" ht="25.5" customHeight="1" x14ac:dyDescent="0.25">
      <c r="B274" s="55"/>
    </row>
    <row r="275" spans="2:2" s="23" customFormat="1" ht="25.5" customHeight="1" x14ac:dyDescent="0.25">
      <c r="B275" s="55"/>
    </row>
    <row r="276" spans="2:2" s="23" customFormat="1" ht="25.5" customHeight="1" x14ac:dyDescent="0.25">
      <c r="B276" s="55"/>
    </row>
    <row r="277" spans="2:2" s="23" customFormat="1" ht="25.5" customHeight="1" x14ac:dyDescent="0.25">
      <c r="B277" s="55"/>
    </row>
    <row r="278" spans="2:2" s="23" customFormat="1" ht="25.5" customHeight="1" x14ac:dyDescent="0.25">
      <c r="B278" s="55"/>
    </row>
    <row r="279" spans="2:2" s="23" customFormat="1" ht="25.5" customHeight="1" x14ac:dyDescent="0.25">
      <c r="B279" s="55"/>
    </row>
    <row r="280" spans="2:2" s="23" customFormat="1" ht="25.5" customHeight="1" x14ac:dyDescent="0.25">
      <c r="B280" s="55"/>
    </row>
    <row r="281" spans="2:2" s="23" customFormat="1" ht="25.5" customHeight="1" x14ac:dyDescent="0.25">
      <c r="B281" s="55"/>
    </row>
    <row r="282" spans="2:2" s="23" customFormat="1" ht="25.5" customHeight="1" x14ac:dyDescent="0.25">
      <c r="B282" s="55"/>
    </row>
    <row r="283" spans="2:2" s="23" customFormat="1" ht="25.5" customHeight="1" x14ac:dyDescent="0.25">
      <c r="B283" s="55"/>
    </row>
    <row r="284" spans="2:2" s="23" customFormat="1" ht="25.5" customHeight="1" x14ac:dyDescent="0.25">
      <c r="B284" s="55"/>
    </row>
    <row r="285" spans="2:2" s="23" customFormat="1" ht="25.5" customHeight="1" x14ac:dyDescent="0.25">
      <c r="B285" s="55"/>
    </row>
    <row r="286" spans="2:2" s="23" customFormat="1" ht="25.5" customHeight="1" x14ac:dyDescent="0.25">
      <c r="B286" s="55"/>
    </row>
    <row r="287" spans="2:2" s="23" customFormat="1" ht="25.5" customHeight="1" x14ac:dyDescent="0.25">
      <c r="B287" s="55"/>
    </row>
    <row r="288" spans="2:2" s="23" customFormat="1" ht="25.5" customHeight="1" x14ac:dyDescent="0.25">
      <c r="B288" s="55"/>
    </row>
    <row r="289" spans="2:2" s="23" customFormat="1" ht="25.5" customHeight="1" x14ac:dyDescent="0.25">
      <c r="B289" s="55"/>
    </row>
    <row r="290" spans="2:2" s="23" customFormat="1" ht="25.5" customHeight="1" x14ac:dyDescent="0.25">
      <c r="B290" s="55"/>
    </row>
    <row r="291" spans="2:2" s="23" customFormat="1" ht="25.5" customHeight="1" x14ac:dyDescent="0.25">
      <c r="B291" s="55"/>
    </row>
    <row r="292" spans="2:2" s="23" customFormat="1" ht="25.5" customHeight="1" x14ac:dyDescent="0.25">
      <c r="B292" s="55"/>
    </row>
    <row r="293" spans="2:2" s="23" customFormat="1" ht="25.5" customHeight="1" x14ac:dyDescent="0.25">
      <c r="B293" s="55"/>
    </row>
    <row r="294" spans="2:2" s="23" customFormat="1" ht="25.5" customHeight="1" x14ac:dyDescent="0.25">
      <c r="B294" s="55"/>
    </row>
    <row r="295" spans="2:2" s="23" customFormat="1" ht="25.5" customHeight="1" x14ac:dyDescent="0.25">
      <c r="B295" s="55"/>
    </row>
    <row r="296" spans="2:2" s="23" customFormat="1" ht="25.5" customHeight="1" x14ac:dyDescent="0.25">
      <c r="B296" s="55"/>
    </row>
    <row r="297" spans="2:2" s="23" customFormat="1" ht="25.5" customHeight="1" x14ac:dyDescent="0.25">
      <c r="B297" s="55"/>
    </row>
    <row r="298" spans="2:2" s="23" customFormat="1" ht="25.5" customHeight="1" x14ac:dyDescent="0.25">
      <c r="B298" s="55"/>
    </row>
    <row r="299" spans="2:2" s="23" customFormat="1" ht="25.5" customHeight="1" x14ac:dyDescent="0.25">
      <c r="B299" s="55"/>
    </row>
    <row r="300" spans="2:2" s="23" customFormat="1" ht="25.5" customHeight="1" x14ac:dyDescent="0.25">
      <c r="B300" s="55"/>
    </row>
    <row r="301" spans="2:2" s="23" customFormat="1" ht="25.5" customHeight="1" x14ac:dyDescent="0.25">
      <c r="B301" s="55"/>
    </row>
    <row r="302" spans="2:2" s="23" customFormat="1" ht="25.5" customHeight="1" x14ac:dyDescent="0.25">
      <c r="B302" s="55"/>
    </row>
    <row r="303" spans="2:2" s="23" customFormat="1" ht="25.5" customHeight="1" x14ac:dyDescent="0.25">
      <c r="B303" s="55"/>
    </row>
    <row r="304" spans="2:2" s="23" customFormat="1" ht="25.5" customHeight="1" x14ac:dyDescent="0.25">
      <c r="B304" s="55"/>
    </row>
    <row r="305" spans="2:2" s="23" customFormat="1" ht="25.5" customHeight="1" x14ac:dyDescent="0.25">
      <c r="B305" s="55"/>
    </row>
    <row r="306" spans="2:2" s="23" customFormat="1" ht="25.5" customHeight="1" x14ac:dyDescent="0.25">
      <c r="B306" s="55"/>
    </row>
    <row r="307" spans="2:2" s="23" customFormat="1" ht="25.5" customHeight="1" x14ac:dyDescent="0.25">
      <c r="B307" s="55"/>
    </row>
    <row r="308" spans="2:2" s="23" customFormat="1" ht="25.5" customHeight="1" x14ac:dyDescent="0.25">
      <c r="B308" s="55"/>
    </row>
    <row r="309" spans="2:2" s="23" customFormat="1" ht="25.5" customHeight="1" x14ac:dyDescent="0.25">
      <c r="B309" s="55"/>
    </row>
    <row r="310" spans="2:2" s="23" customFormat="1" ht="25.5" customHeight="1" x14ac:dyDescent="0.25">
      <c r="B310" s="55"/>
    </row>
    <row r="311" spans="2:2" s="23" customFormat="1" ht="25.5" customHeight="1" x14ac:dyDescent="0.25">
      <c r="B311" s="55"/>
    </row>
    <row r="312" spans="2:2" s="23" customFormat="1" ht="25.5" customHeight="1" x14ac:dyDescent="0.25">
      <c r="B312" s="55"/>
    </row>
    <row r="313" spans="2:2" s="23" customFormat="1" ht="25.5" customHeight="1" x14ac:dyDescent="0.25">
      <c r="B313" s="55"/>
    </row>
    <row r="314" spans="2:2" s="23" customFormat="1" ht="25.5" customHeight="1" x14ac:dyDescent="0.25">
      <c r="B314" s="55"/>
    </row>
    <row r="315" spans="2:2" s="23" customFormat="1" ht="25.5" customHeight="1" x14ac:dyDescent="0.25">
      <c r="B315" s="55"/>
    </row>
    <row r="316" spans="2:2" s="23" customFormat="1" ht="25.5" customHeight="1" x14ac:dyDescent="0.25">
      <c r="B316" s="55"/>
    </row>
    <row r="317" spans="2:2" s="23" customFormat="1" ht="25.5" customHeight="1" x14ac:dyDescent="0.25">
      <c r="B317" s="55"/>
    </row>
    <row r="318" spans="2:2" s="23" customFormat="1" ht="25.5" customHeight="1" x14ac:dyDescent="0.25">
      <c r="B318" s="55"/>
    </row>
    <row r="319" spans="2:2" s="23" customFormat="1" ht="25.5" customHeight="1" x14ac:dyDescent="0.25">
      <c r="B319" s="55"/>
    </row>
    <row r="320" spans="2:2" s="23" customFormat="1" ht="25.5" customHeight="1" x14ac:dyDescent="0.25">
      <c r="B320" s="55"/>
    </row>
    <row r="321" spans="2:2" s="23" customFormat="1" ht="25.5" customHeight="1" x14ac:dyDescent="0.25">
      <c r="B321" s="55"/>
    </row>
    <row r="322" spans="2:2" s="23" customFormat="1" ht="25.5" customHeight="1" x14ac:dyDescent="0.25">
      <c r="B322" s="55"/>
    </row>
    <row r="323" spans="2:2" s="23" customFormat="1" ht="25.5" customHeight="1" x14ac:dyDescent="0.25">
      <c r="B323" s="55"/>
    </row>
    <row r="324" spans="2:2" s="23" customFormat="1" ht="25.5" customHeight="1" x14ac:dyDescent="0.25">
      <c r="B324" s="55"/>
    </row>
    <row r="325" spans="2:2" s="23" customFormat="1" ht="25.5" customHeight="1" x14ac:dyDescent="0.25">
      <c r="B325" s="55"/>
    </row>
    <row r="326" spans="2:2" s="23" customFormat="1" ht="25.5" customHeight="1" x14ac:dyDescent="0.25">
      <c r="B326" s="55"/>
    </row>
    <row r="327" spans="2:2" s="23" customFormat="1" ht="25.5" customHeight="1" x14ac:dyDescent="0.25">
      <c r="B327" s="55"/>
    </row>
    <row r="328" spans="2:2" s="23" customFormat="1" ht="25.5" customHeight="1" x14ac:dyDescent="0.25">
      <c r="B328" s="55"/>
    </row>
    <row r="329" spans="2:2" s="23" customFormat="1" ht="25.5" customHeight="1" x14ac:dyDescent="0.25">
      <c r="B329" s="55"/>
    </row>
    <row r="330" spans="2:2" s="23" customFormat="1" ht="25.5" customHeight="1" x14ac:dyDescent="0.25">
      <c r="B330" s="55"/>
    </row>
    <row r="331" spans="2:2" s="23" customFormat="1" ht="25.5" customHeight="1" x14ac:dyDescent="0.25">
      <c r="B331" s="55"/>
    </row>
    <row r="332" spans="2:2" s="23" customFormat="1" ht="25.5" customHeight="1" x14ac:dyDescent="0.25">
      <c r="B332" s="55"/>
    </row>
    <row r="333" spans="2:2" s="23" customFormat="1" ht="25.5" customHeight="1" x14ac:dyDescent="0.25">
      <c r="B333" s="55"/>
    </row>
    <row r="334" spans="2:2" s="23" customFormat="1" ht="25.5" customHeight="1" x14ac:dyDescent="0.25">
      <c r="B334" s="55"/>
    </row>
    <row r="335" spans="2:2" s="23" customFormat="1" ht="25.5" customHeight="1" x14ac:dyDescent="0.25">
      <c r="B335" s="55"/>
    </row>
    <row r="336" spans="2:2" s="23" customFormat="1" ht="25.5" customHeight="1" x14ac:dyDescent="0.25">
      <c r="B336" s="55"/>
    </row>
    <row r="337" spans="2:2" s="23" customFormat="1" ht="25.5" customHeight="1" x14ac:dyDescent="0.25">
      <c r="B337" s="55"/>
    </row>
    <row r="338" spans="2:2" s="23" customFormat="1" ht="25.5" customHeight="1" x14ac:dyDescent="0.25">
      <c r="B338" s="55"/>
    </row>
    <row r="339" spans="2:2" s="23" customFormat="1" ht="25.5" customHeight="1" x14ac:dyDescent="0.25">
      <c r="B339" s="55"/>
    </row>
    <row r="340" spans="2:2" s="23" customFormat="1" ht="25.5" customHeight="1" x14ac:dyDescent="0.25">
      <c r="B340" s="55"/>
    </row>
    <row r="341" spans="2:2" s="23" customFormat="1" ht="25.5" customHeight="1" x14ac:dyDescent="0.25">
      <c r="B341" s="55"/>
    </row>
    <row r="342" spans="2:2" s="23" customFormat="1" ht="25.5" customHeight="1" x14ac:dyDescent="0.25">
      <c r="B342" s="55"/>
    </row>
    <row r="343" spans="2:2" s="23" customFormat="1" ht="25.5" customHeight="1" x14ac:dyDescent="0.25">
      <c r="B343" s="55"/>
    </row>
    <row r="344" spans="2:2" s="23" customFormat="1" ht="25.5" customHeight="1" x14ac:dyDescent="0.25">
      <c r="B344" s="55"/>
    </row>
    <row r="345" spans="2:2" s="23" customFormat="1" ht="25.5" customHeight="1" x14ac:dyDescent="0.25">
      <c r="B345" s="55"/>
    </row>
    <row r="346" spans="2:2" s="23" customFormat="1" ht="25.5" customHeight="1" x14ac:dyDescent="0.25">
      <c r="B346" s="55"/>
    </row>
    <row r="347" spans="2:2" s="23" customFormat="1" ht="25.5" customHeight="1" x14ac:dyDescent="0.25">
      <c r="B347" s="55"/>
    </row>
    <row r="348" spans="2:2" s="23" customFormat="1" ht="25.5" customHeight="1" x14ac:dyDescent="0.25">
      <c r="B348" s="55"/>
    </row>
    <row r="349" spans="2:2" s="23" customFormat="1" ht="25.5" customHeight="1" x14ac:dyDescent="0.25">
      <c r="B349" s="55"/>
    </row>
    <row r="350" spans="2:2" s="23" customFormat="1" ht="25.5" customHeight="1" x14ac:dyDescent="0.25">
      <c r="B350" s="55"/>
    </row>
    <row r="351" spans="2:2" s="23" customFormat="1" ht="25.5" customHeight="1" x14ac:dyDescent="0.25">
      <c r="B351" s="55"/>
    </row>
    <row r="352" spans="2:2" s="23" customFormat="1" ht="25.5" customHeight="1" x14ac:dyDescent="0.25">
      <c r="B352" s="55"/>
    </row>
    <row r="353" spans="2:2" s="23" customFormat="1" ht="25.5" customHeight="1" x14ac:dyDescent="0.25">
      <c r="B353" s="55"/>
    </row>
    <row r="354" spans="2:2" s="23" customFormat="1" ht="25.5" customHeight="1" x14ac:dyDescent="0.25">
      <c r="B354" s="55"/>
    </row>
    <row r="355" spans="2:2" s="23" customFormat="1" ht="25.5" customHeight="1" x14ac:dyDescent="0.25">
      <c r="B355" s="55"/>
    </row>
    <row r="356" spans="2:2" s="23" customFormat="1" ht="25.5" customHeight="1" x14ac:dyDescent="0.25">
      <c r="B356" s="55"/>
    </row>
    <row r="357" spans="2:2" s="23" customFormat="1" ht="25.5" customHeight="1" x14ac:dyDescent="0.25">
      <c r="B357" s="55"/>
    </row>
    <row r="358" spans="2:2" s="23" customFormat="1" ht="25.5" customHeight="1" x14ac:dyDescent="0.25">
      <c r="B358" s="55"/>
    </row>
    <row r="359" spans="2:2" s="23" customFormat="1" ht="25.5" customHeight="1" x14ac:dyDescent="0.25">
      <c r="B359" s="55"/>
    </row>
    <row r="360" spans="2:2" s="23" customFormat="1" ht="25.5" customHeight="1" x14ac:dyDescent="0.25">
      <c r="B360" s="55"/>
    </row>
    <row r="361" spans="2:2" s="23" customFormat="1" ht="25.5" customHeight="1" x14ac:dyDescent="0.25">
      <c r="B361" s="55"/>
    </row>
    <row r="362" spans="2:2" s="23" customFormat="1" ht="25.5" customHeight="1" x14ac:dyDescent="0.25">
      <c r="B362" s="55"/>
    </row>
    <row r="363" spans="2:2" s="23" customFormat="1" ht="25.5" customHeight="1" x14ac:dyDescent="0.25">
      <c r="B363" s="55"/>
    </row>
    <row r="364" spans="2:2" s="23" customFormat="1" ht="25.5" customHeight="1" x14ac:dyDescent="0.25">
      <c r="B364" s="55"/>
    </row>
    <row r="365" spans="2:2" s="23" customFormat="1" ht="25.5" customHeight="1" x14ac:dyDescent="0.25">
      <c r="B365" s="55"/>
    </row>
    <row r="366" spans="2:2" s="23" customFormat="1" ht="25.5" customHeight="1" x14ac:dyDescent="0.25">
      <c r="B366" s="55"/>
    </row>
    <row r="367" spans="2:2" s="23" customFormat="1" ht="25.5" customHeight="1" x14ac:dyDescent="0.25">
      <c r="B367" s="55"/>
    </row>
    <row r="368" spans="2:2" s="23" customFormat="1" ht="25.5" customHeight="1" x14ac:dyDescent="0.25">
      <c r="B368" s="55"/>
    </row>
    <row r="369" spans="2:2" s="23" customFormat="1" ht="25.5" customHeight="1" x14ac:dyDescent="0.25">
      <c r="B369" s="55"/>
    </row>
    <row r="370" spans="2:2" s="23" customFormat="1" ht="25.5" customHeight="1" x14ac:dyDescent="0.25">
      <c r="B370" s="55"/>
    </row>
    <row r="371" spans="2:2" s="23" customFormat="1" ht="25.5" customHeight="1" x14ac:dyDescent="0.25">
      <c r="B371" s="55"/>
    </row>
    <row r="372" spans="2:2" s="23" customFormat="1" ht="25.5" customHeight="1" x14ac:dyDescent="0.25">
      <c r="B372" s="55"/>
    </row>
    <row r="373" spans="2:2" s="23" customFormat="1" ht="25.5" customHeight="1" x14ac:dyDescent="0.25">
      <c r="B373" s="55"/>
    </row>
    <row r="374" spans="2:2" s="23" customFormat="1" ht="25.5" customHeight="1" x14ac:dyDescent="0.25">
      <c r="B374" s="55"/>
    </row>
    <row r="375" spans="2:2" s="23" customFormat="1" ht="25.5" customHeight="1" x14ac:dyDescent="0.25">
      <c r="B375" s="55"/>
    </row>
    <row r="376" spans="2:2" s="23" customFormat="1" ht="25.5" customHeight="1" x14ac:dyDescent="0.25">
      <c r="B376" s="55"/>
    </row>
    <row r="377" spans="2:2" s="23" customFormat="1" ht="25.5" customHeight="1" x14ac:dyDescent="0.25">
      <c r="B377" s="55"/>
    </row>
    <row r="378" spans="2:2" s="23" customFormat="1" ht="25.5" customHeight="1" x14ac:dyDescent="0.25">
      <c r="B378" s="55"/>
    </row>
    <row r="379" spans="2:2" s="23" customFormat="1" ht="25.5" customHeight="1" x14ac:dyDescent="0.25">
      <c r="B379" s="55"/>
    </row>
    <row r="380" spans="2:2" s="23" customFormat="1" ht="25.5" customHeight="1" x14ac:dyDescent="0.25">
      <c r="B380" s="55"/>
    </row>
    <row r="381" spans="2:2" s="23" customFormat="1" ht="25.5" customHeight="1" x14ac:dyDescent="0.25">
      <c r="B381" s="55"/>
    </row>
    <row r="382" spans="2:2" s="23" customFormat="1" ht="25.5" customHeight="1" x14ac:dyDescent="0.25">
      <c r="B382" s="55"/>
    </row>
    <row r="383" spans="2:2" s="23" customFormat="1" ht="25.5" customHeight="1" x14ac:dyDescent="0.25">
      <c r="B383" s="55"/>
    </row>
    <row r="384" spans="2:2" s="23" customFormat="1" ht="25.5" customHeight="1" x14ac:dyDescent="0.25">
      <c r="B384" s="55"/>
    </row>
    <row r="385" spans="2:2" s="23" customFormat="1" ht="25.5" customHeight="1" x14ac:dyDescent="0.25">
      <c r="B385" s="55"/>
    </row>
    <row r="386" spans="2:2" s="23" customFormat="1" ht="25.5" customHeight="1" x14ac:dyDescent="0.25">
      <c r="B386" s="55"/>
    </row>
    <row r="387" spans="2:2" s="23" customFormat="1" ht="25.5" customHeight="1" x14ac:dyDescent="0.25">
      <c r="B387" s="55"/>
    </row>
    <row r="388" spans="2:2" s="23" customFormat="1" ht="25.5" customHeight="1" x14ac:dyDescent="0.25">
      <c r="B388" s="55"/>
    </row>
    <row r="389" spans="2:2" s="23" customFormat="1" ht="25.5" customHeight="1" x14ac:dyDescent="0.25">
      <c r="B389" s="55"/>
    </row>
    <row r="390" spans="2:2" s="23" customFormat="1" ht="25.5" customHeight="1" x14ac:dyDescent="0.25">
      <c r="B390" s="55"/>
    </row>
    <row r="391" spans="2:2" s="23" customFormat="1" ht="25.5" customHeight="1" x14ac:dyDescent="0.25">
      <c r="B391" s="55"/>
    </row>
    <row r="392" spans="2:2" s="23" customFormat="1" ht="25.5" customHeight="1" x14ac:dyDescent="0.25">
      <c r="B392" s="55"/>
    </row>
    <row r="393" spans="2:2" s="23" customFormat="1" ht="25.5" customHeight="1" x14ac:dyDescent="0.25">
      <c r="B393" s="55"/>
    </row>
    <row r="394" spans="2:2" s="23" customFormat="1" ht="25.5" customHeight="1" x14ac:dyDescent="0.25">
      <c r="B394" s="55"/>
    </row>
    <row r="395" spans="2:2" s="23" customFormat="1" ht="25.5" customHeight="1" x14ac:dyDescent="0.25">
      <c r="B395" s="55"/>
    </row>
    <row r="396" spans="2:2" s="23" customFormat="1" ht="25.5" customHeight="1" x14ac:dyDescent="0.25">
      <c r="B396" s="55"/>
    </row>
    <row r="397" spans="2:2" s="23" customFormat="1" ht="25.5" customHeight="1" x14ac:dyDescent="0.25">
      <c r="B397" s="55"/>
    </row>
    <row r="398" spans="2:2" s="23" customFormat="1" ht="25.5" customHeight="1" x14ac:dyDescent="0.25">
      <c r="B398" s="55"/>
    </row>
    <row r="399" spans="2:2" s="23" customFormat="1" ht="25.5" customHeight="1" x14ac:dyDescent="0.25">
      <c r="B399" s="55"/>
    </row>
    <row r="400" spans="2:2" s="23" customFormat="1" ht="25.5" customHeight="1" x14ac:dyDescent="0.25">
      <c r="B400" s="55"/>
    </row>
    <row r="401" spans="2:2" s="23" customFormat="1" ht="25.5" customHeight="1" x14ac:dyDescent="0.25">
      <c r="B401" s="55"/>
    </row>
    <row r="402" spans="2:2" s="23" customFormat="1" ht="25.5" customHeight="1" x14ac:dyDescent="0.25">
      <c r="B402" s="55"/>
    </row>
    <row r="403" spans="2:2" s="23" customFormat="1" ht="25.5" customHeight="1" x14ac:dyDescent="0.25">
      <c r="B403" s="55"/>
    </row>
    <row r="404" spans="2:2" s="23" customFormat="1" ht="25.5" customHeight="1" x14ac:dyDescent="0.25">
      <c r="B404" s="55"/>
    </row>
    <row r="405" spans="2:2" s="23" customFormat="1" ht="25.5" customHeight="1" x14ac:dyDescent="0.25">
      <c r="B405" s="55"/>
    </row>
    <row r="406" spans="2:2" s="23" customFormat="1" ht="25.5" customHeight="1" x14ac:dyDescent="0.25">
      <c r="B406" s="55"/>
    </row>
    <row r="407" spans="2:2" s="23" customFormat="1" ht="25.5" customHeight="1" x14ac:dyDescent="0.25">
      <c r="B407" s="55"/>
    </row>
    <row r="408" spans="2:2" s="23" customFormat="1" ht="25.5" customHeight="1" x14ac:dyDescent="0.25">
      <c r="B408" s="55"/>
    </row>
    <row r="409" spans="2:2" s="23" customFormat="1" ht="25.5" customHeight="1" x14ac:dyDescent="0.25">
      <c r="B409" s="55"/>
    </row>
    <row r="410" spans="2:2" s="23" customFormat="1" ht="25.5" customHeight="1" x14ac:dyDescent="0.25">
      <c r="B410" s="55"/>
    </row>
    <row r="411" spans="2:2" s="23" customFormat="1" ht="25.5" customHeight="1" x14ac:dyDescent="0.25">
      <c r="B411" s="55"/>
    </row>
    <row r="412" spans="2:2" s="23" customFormat="1" ht="25.5" customHeight="1" x14ac:dyDescent="0.25">
      <c r="B412" s="55"/>
    </row>
    <row r="413" spans="2:2" s="23" customFormat="1" ht="25.5" customHeight="1" x14ac:dyDescent="0.25">
      <c r="B413" s="55"/>
    </row>
    <row r="414" spans="2:2" s="23" customFormat="1" ht="25.5" customHeight="1" x14ac:dyDescent="0.25">
      <c r="B414" s="55"/>
    </row>
    <row r="415" spans="2:2" s="23" customFormat="1" ht="25.5" customHeight="1" x14ac:dyDescent="0.25">
      <c r="B415" s="55"/>
    </row>
    <row r="416" spans="2:2" s="23" customFormat="1" ht="25.5" customHeight="1" x14ac:dyDescent="0.25">
      <c r="B416" s="55"/>
    </row>
    <row r="417" spans="2:2" s="23" customFormat="1" ht="25.5" customHeight="1" x14ac:dyDescent="0.25">
      <c r="B417" s="55"/>
    </row>
    <row r="418" spans="2:2" s="23" customFormat="1" ht="25.5" customHeight="1" x14ac:dyDescent="0.25">
      <c r="B418" s="55"/>
    </row>
    <row r="419" spans="2:2" s="23" customFormat="1" ht="25.5" customHeight="1" x14ac:dyDescent="0.25">
      <c r="B419" s="55"/>
    </row>
    <row r="420" spans="2:2" s="23" customFormat="1" ht="25.5" customHeight="1" x14ac:dyDescent="0.25">
      <c r="B420" s="55"/>
    </row>
    <row r="421" spans="2:2" s="23" customFormat="1" ht="25.5" customHeight="1" x14ac:dyDescent="0.25">
      <c r="B421" s="55"/>
    </row>
    <row r="422" spans="2:2" s="23" customFormat="1" ht="25.5" customHeight="1" x14ac:dyDescent="0.25">
      <c r="B422" s="55"/>
    </row>
    <row r="423" spans="2:2" s="23" customFormat="1" ht="25.5" customHeight="1" x14ac:dyDescent="0.25">
      <c r="B423" s="55"/>
    </row>
    <row r="424" spans="2:2" s="23" customFormat="1" ht="25.5" customHeight="1" x14ac:dyDescent="0.25">
      <c r="B424" s="55"/>
    </row>
    <row r="425" spans="2:2" s="23" customFormat="1" ht="25.5" customHeight="1" x14ac:dyDescent="0.25">
      <c r="B425" s="55"/>
    </row>
    <row r="426" spans="2:2" s="23" customFormat="1" ht="25.5" customHeight="1" x14ac:dyDescent="0.25">
      <c r="B426" s="55"/>
    </row>
    <row r="427" spans="2:2" s="23" customFormat="1" ht="25.5" customHeight="1" x14ac:dyDescent="0.25">
      <c r="B427" s="55"/>
    </row>
    <row r="428" spans="2:2" s="23" customFormat="1" ht="25.5" customHeight="1" x14ac:dyDescent="0.25">
      <c r="B428" s="55"/>
    </row>
    <row r="429" spans="2:2" s="23" customFormat="1" ht="25.5" customHeight="1" x14ac:dyDescent="0.25">
      <c r="B429" s="55"/>
    </row>
    <row r="430" spans="2:2" s="23" customFormat="1" ht="25.5" customHeight="1" x14ac:dyDescent="0.25">
      <c r="B430" s="55"/>
    </row>
    <row r="431" spans="2:2" s="23" customFormat="1" ht="25.5" customHeight="1" x14ac:dyDescent="0.25">
      <c r="B431" s="55"/>
    </row>
    <row r="432" spans="2:2" s="23" customFormat="1" ht="25.5" customHeight="1" x14ac:dyDescent="0.25">
      <c r="B432" s="55"/>
    </row>
    <row r="433" spans="2:2" s="23" customFormat="1" ht="25.5" customHeight="1" x14ac:dyDescent="0.25">
      <c r="B433" s="55"/>
    </row>
    <row r="434" spans="2:2" s="23" customFormat="1" ht="25.5" customHeight="1" x14ac:dyDescent="0.25">
      <c r="B434" s="55"/>
    </row>
    <row r="435" spans="2:2" s="23" customFormat="1" ht="25.5" customHeight="1" x14ac:dyDescent="0.25">
      <c r="B435" s="55"/>
    </row>
    <row r="436" spans="2:2" s="23" customFormat="1" ht="25.5" customHeight="1" x14ac:dyDescent="0.25">
      <c r="B436" s="55"/>
    </row>
    <row r="437" spans="2:2" s="23" customFormat="1" ht="25.5" customHeight="1" x14ac:dyDescent="0.25">
      <c r="B437" s="55"/>
    </row>
    <row r="438" spans="2:2" s="23" customFormat="1" ht="25.5" customHeight="1" x14ac:dyDescent="0.25">
      <c r="B438" s="55"/>
    </row>
    <row r="439" spans="2:2" s="23" customFormat="1" ht="25.5" customHeight="1" x14ac:dyDescent="0.25">
      <c r="B439" s="55"/>
    </row>
    <row r="440" spans="2:2" s="23" customFormat="1" ht="25.5" customHeight="1" x14ac:dyDescent="0.25">
      <c r="B440" s="55"/>
    </row>
    <row r="441" spans="2:2" s="23" customFormat="1" ht="25.5" customHeight="1" x14ac:dyDescent="0.25">
      <c r="B441" s="55"/>
    </row>
    <row r="442" spans="2:2" s="23" customFormat="1" ht="25.5" customHeight="1" x14ac:dyDescent="0.25">
      <c r="B442" s="55"/>
    </row>
    <row r="443" spans="2:2" s="23" customFormat="1" ht="25.5" customHeight="1" x14ac:dyDescent="0.25">
      <c r="B443" s="55"/>
    </row>
    <row r="444" spans="2:2" s="23" customFormat="1" ht="25.5" customHeight="1" x14ac:dyDescent="0.25">
      <c r="B444" s="55"/>
    </row>
    <row r="445" spans="2:2" s="23" customFormat="1" ht="25.5" customHeight="1" x14ac:dyDescent="0.25">
      <c r="B445" s="55"/>
    </row>
    <row r="446" spans="2:2" s="23" customFormat="1" ht="25.5" customHeight="1" x14ac:dyDescent="0.25">
      <c r="B446" s="55"/>
    </row>
    <row r="447" spans="2:2" s="23" customFormat="1" ht="25.5" customHeight="1" x14ac:dyDescent="0.25">
      <c r="B447" s="55"/>
    </row>
    <row r="448" spans="2:2" s="23" customFormat="1" ht="25.5" customHeight="1" x14ac:dyDescent="0.25">
      <c r="B448" s="55"/>
    </row>
    <row r="449" spans="2:2" s="23" customFormat="1" ht="25.5" customHeight="1" x14ac:dyDescent="0.25">
      <c r="B449" s="55"/>
    </row>
    <row r="450" spans="2:2" s="23" customFormat="1" ht="25.5" customHeight="1" x14ac:dyDescent="0.25">
      <c r="B450" s="55"/>
    </row>
    <row r="451" spans="2:2" s="23" customFormat="1" ht="25.5" customHeight="1" x14ac:dyDescent="0.25">
      <c r="B451" s="55"/>
    </row>
    <row r="452" spans="2:2" s="23" customFormat="1" ht="25.5" customHeight="1" x14ac:dyDescent="0.25">
      <c r="B452" s="55"/>
    </row>
    <row r="453" spans="2:2" s="23" customFormat="1" ht="25.5" customHeight="1" x14ac:dyDescent="0.25">
      <c r="B453" s="55"/>
    </row>
    <row r="454" spans="2:2" s="23" customFormat="1" ht="25.5" customHeight="1" x14ac:dyDescent="0.25">
      <c r="B454" s="55"/>
    </row>
    <row r="455" spans="2:2" s="23" customFormat="1" ht="25.5" customHeight="1" x14ac:dyDescent="0.25">
      <c r="B455" s="55"/>
    </row>
    <row r="456" spans="2:2" s="23" customFormat="1" ht="25.5" customHeight="1" x14ac:dyDescent="0.25">
      <c r="B456" s="55"/>
    </row>
    <row r="457" spans="2:2" s="23" customFormat="1" ht="25.5" customHeight="1" x14ac:dyDescent="0.25">
      <c r="B457" s="55"/>
    </row>
    <row r="458" spans="2:2" s="23" customFormat="1" ht="25.5" customHeight="1" x14ac:dyDescent="0.25">
      <c r="B458" s="55"/>
    </row>
    <row r="459" spans="2:2" s="23" customFormat="1" ht="25.5" customHeight="1" x14ac:dyDescent="0.25">
      <c r="B459" s="55"/>
    </row>
    <row r="460" spans="2:2" s="23" customFormat="1" ht="25.5" customHeight="1" x14ac:dyDescent="0.25">
      <c r="B460" s="55"/>
    </row>
    <row r="461" spans="2:2" s="23" customFormat="1" ht="25.5" customHeight="1" x14ac:dyDescent="0.25">
      <c r="B461" s="55"/>
    </row>
    <row r="462" spans="2:2" s="23" customFormat="1" ht="25.5" customHeight="1" x14ac:dyDescent="0.25">
      <c r="B462" s="55"/>
    </row>
    <row r="463" spans="2:2" s="23" customFormat="1" ht="25.5" customHeight="1" x14ac:dyDescent="0.25">
      <c r="B463" s="55"/>
    </row>
    <row r="464" spans="2:2" s="23" customFormat="1" ht="25.5" customHeight="1" x14ac:dyDescent="0.25">
      <c r="B464" s="55"/>
    </row>
    <row r="465" spans="2:2" s="23" customFormat="1" ht="25.5" customHeight="1" x14ac:dyDescent="0.25">
      <c r="B465" s="55"/>
    </row>
    <row r="466" spans="2:2" s="23" customFormat="1" ht="25.5" customHeight="1" x14ac:dyDescent="0.25">
      <c r="B466" s="55"/>
    </row>
    <row r="467" spans="2:2" s="23" customFormat="1" ht="25.5" customHeight="1" x14ac:dyDescent="0.25">
      <c r="B467" s="55"/>
    </row>
    <row r="468" spans="2:2" s="23" customFormat="1" ht="25.5" customHeight="1" x14ac:dyDescent="0.25">
      <c r="B468" s="55"/>
    </row>
    <row r="469" spans="2:2" s="23" customFormat="1" ht="25.5" customHeight="1" x14ac:dyDescent="0.25">
      <c r="B469" s="55"/>
    </row>
    <row r="470" spans="2:2" s="23" customFormat="1" ht="25.5" customHeight="1" x14ac:dyDescent="0.25">
      <c r="B470" s="55"/>
    </row>
    <row r="471" spans="2:2" s="23" customFormat="1" ht="25.5" customHeight="1" x14ac:dyDescent="0.25">
      <c r="B471" s="55"/>
    </row>
    <row r="472" spans="2:2" s="23" customFormat="1" ht="25.5" customHeight="1" x14ac:dyDescent="0.25">
      <c r="B472" s="55"/>
    </row>
    <row r="473" spans="2:2" s="23" customFormat="1" ht="25.5" customHeight="1" x14ac:dyDescent="0.25">
      <c r="B473" s="55"/>
    </row>
    <row r="474" spans="2:2" s="23" customFormat="1" ht="25.5" customHeight="1" x14ac:dyDescent="0.25">
      <c r="B474" s="55"/>
    </row>
    <row r="475" spans="2:2" s="23" customFormat="1" ht="25.5" customHeight="1" x14ac:dyDescent="0.25">
      <c r="B475" s="55"/>
    </row>
    <row r="476" spans="2:2" s="23" customFormat="1" ht="25.5" customHeight="1" x14ac:dyDescent="0.25">
      <c r="B476" s="55"/>
    </row>
    <row r="477" spans="2:2" s="23" customFormat="1" ht="25.5" customHeight="1" x14ac:dyDescent="0.25">
      <c r="B477" s="55"/>
    </row>
    <row r="478" spans="2:2" s="23" customFormat="1" ht="25.5" customHeight="1" x14ac:dyDescent="0.25">
      <c r="B478" s="55"/>
    </row>
    <row r="479" spans="2:2" s="23" customFormat="1" ht="25.5" customHeight="1" x14ac:dyDescent="0.25">
      <c r="B479" s="55"/>
    </row>
    <row r="480" spans="2:2" s="23" customFormat="1" ht="25.5" customHeight="1" x14ac:dyDescent="0.25">
      <c r="B480" s="55"/>
    </row>
    <row r="481" spans="2:2" s="23" customFormat="1" ht="25.5" customHeight="1" x14ac:dyDescent="0.25">
      <c r="B481" s="55"/>
    </row>
    <row r="482" spans="2:2" s="23" customFormat="1" ht="25.5" customHeight="1" x14ac:dyDescent="0.25">
      <c r="B482" s="55"/>
    </row>
    <row r="483" spans="2:2" s="23" customFormat="1" ht="25.5" customHeight="1" x14ac:dyDescent="0.25">
      <c r="B483" s="55"/>
    </row>
    <row r="484" spans="2:2" s="23" customFormat="1" ht="25.5" customHeight="1" x14ac:dyDescent="0.25">
      <c r="B484" s="55"/>
    </row>
    <row r="485" spans="2:2" s="23" customFormat="1" ht="25.5" customHeight="1" x14ac:dyDescent="0.25">
      <c r="B485" s="55"/>
    </row>
    <row r="486" spans="2:2" s="23" customFormat="1" ht="25.5" customHeight="1" x14ac:dyDescent="0.25">
      <c r="B486" s="55"/>
    </row>
    <row r="487" spans="2:2" s="23" customFormat="1" ht="25.5" customHeight="1" x14ac:dyDescent="0.25">
      <c r="B487" s="55"/>
    </row>
    <row r="488" spans="2:2" s="23" customFormat="1" ht="25.5" customHeight="1" x14ac:dyDescent="0.25">
      <c r="B488" s="55"/>
    </row>
    <row r="489" spans="2:2" s="23" customFormat="1" ht="25.5" customHeight="1" x14ac:dyDescent="0.25">
      <c r="B489" s="55"/>
    </row>
    <row r="490" spans="2:2" s="23" customFormat="1" ht="25.5" customHeight="1" x14ac:dyDescent="0.25">
      <c r="B490" s="55"/>
    </row>
    <row r="491" spans="2:2" s="23" customFormat="1" ht="25.5" customHeight="1" x14ac:dyDescent="0.25">
      <c r="B491" s="55"/>
    </row>
    <row r="492" spans="2:2" s="23" customFormat="1" ht="25.5" customHeight="1" x14ac:dyDescent="0.25">
      <c r="B492" s="55"/>
    </row>
    <row r="493" spans="2:2" s="23" customFormat="1" ht="25.5" customHeight="1" x14ac:dyDescent="0.25">
      <c r="B493" s="55"/>
    </row>
    <row r="494" spans="2:2" s="23" customFormat="1" ht="25.5" customHeight="1" x14ac:dyDescent="0.25">
      <c r="B494" s="55"/>
    </row>
    <row r="495" spans="2:2" s="23" customFormat="1" ht="25.5" customHeight="1" x14ac:dyDescent="0.25">
      <c r="B495" s="55"/>
    </row>
    <row r="496" spans="2:2" s="23" customFormat="1" ht="25.5" customHeight="1" x14ac:dyDescent="0.25">
      <c r="B496" s="55"/>
    </row>
    <row r="497" spans="2:2" s="23" customFormat="1" ht="25.5" customHeight="1" x14ac:dyDescent="0.25">
      <c r="B497" s="55"/>
    </row>
    <row r="498" spans="2:2" s="23" customFormat="1" ht="25.5" customHeight="1" x14ac:dyDescent="0.25">
      <c r="B498" s="55"/>
    </row>
    <row r="499" spans="2:2" s="23" customFormat="1" ht="25.5" customHeight="1" x14ac:dyDescent="0.25">
      <c r="B499" s="55"/>
    </row>
    <row r="500" spans="2:2" s="23" customFormat="1" ht="25.5" customHeight="1" x14ac:dyDescent="0.25">
      <c r="B500" s="55"/>
    </row>
    <row r="501" spans="2:2" s="23" customFormat="1" ht="25.5" customHeight="1" x14ac:dyDescent="0.25">
      <c r="B501" s="55"/>
    </row>
    <row r="502" spans="2:2" s="23" customFormat="1" ht="25.5" customHeight="1" x14ac:dyDescent="0.25">
      <c r="B502" s="55"/>
    </row>
    <row r="503" spans="2:2" s="23" customFormat="1" ht="25.5" customHeight="1" x14ac:dyDescent="0.25">
      <c r="B503" s="55"/>
    </row>
    <row r="504" spans="2:2" s="23" customFormat="1" ht="25.5" customHeight="1" x14ac:dyDescent="0.25">
      <c r="B504" s="55"/>
    </row>
    <row r="505" spans="2:2" s="23" customFormat="1" ht="25.5" customHeight="1" x14ac:dyDescent="0.25">
      <c r="B505" s="55"/>
    </row>
    <row r="506" spans="2:2" s="23" customFormat="1" ht="25.5" customHeight="1" x14ac:dyDescent="0.25">
      <c r="B506" s="55"/>
    </row>
    <row r="507" spans="2:2" s="23" customFormat="1" ht="25.5" customHeight="1" x14ac:dyDescent="0.25">
      <c r="B507" s="55"/>
    </row>
    <row r="508" spans="2:2" s="23" customFormat="1" ht="25.5" customHeight="1" x14ac:dyDescent="0.25">
      <c r="B508" s="55"/>
    </row>
    <row r="509" spans="2:2" s="23" customFormat="1" ht="25.5" customHeight="1" x14ac:dyDescent="0.25">
      <c r="B509" s="55"/>
    </row>
    <row r="510" spans="2:2" s="23" customFormat="1" ht="25.5" customHeight="1" x14ac:dyDescent="0.25">
      <c r="B510" s="55"/>
    </row>
    <row r="511" spans="2:2" s="23" customFormat="1" ht="25.5" customHeight="1" x14ac:dyDescent="0.25">
      <c r="B511" s="55"/>
    </row>
    <row r="512" spans="2:2" s="23" customFormat="1" ht="25.5" customHeight="1" x14ac:dyDescent="0.25">
      <c r="B512" s="55"/>
    </row>
    <row r="513" spans="2:2" s="23" customFormat="1" ht="25.5" customHeight="1" x14ac:dyDescent="0.25">
      <c r="B513" s="55"/>
    </row>
    <row r="514" spans="2:2" s="23" customFormat="1" ht="25.5" customHeight="1" x14ac:dyDescent="0.25">
      <c r="B514" s="55"/>
    </row>
    <row r="515" spans="2:2" s="23" customFormat="1" ht="25.5" customHeight="1" x14ac:dyDescent="0.25">
      <c r="B515" s="55"/>
    </row>
    <row r="516" spans="2:2" s="23" customFormat="1" ht="25.5" customHeight="1" x14ac:dyDescent="0.25">
      <c r="B516" s="55"/>
    </row>
    <row r="517" spans="2:2" s="23" customFormat="1" ht="25.5" customHeight="1" x14ac:dyDescent="0.25">
      <c r="B517" s="55"/>
    </row>
    <row r="518" spans="2:2" s="23" customFormat="1" ht="25.5" customHeight="1" x14ac:dyDescent="0.25">
      <c r="B518" s="55"/>
    </row>
    <row r="519" spans="2:2" s="23" customFormat="1" ht="25.5" customHeight="1" x14ac:dyDescent="0.25">
      <c r="B519" s="55"/>
    </row>
    <row r="520" spans="2:2" s="23" customFormat="1" ht="25.5" customHeight="1" x14ac:dyDescent="0.25">
      <c r="B520" s="55"/>
    </row>
  </sheetData>
  <mergeCells count="9">
    <mergeCell ref="B61:C61"/>
    <mergeCell ref="A62:C62"/>
    <mergeCell ref="B63:C63"/>
    <mergeCell ref="A59:B59"/>
    <mergeCell ref="A3:E3"/>
    <mergeCell ref="B7:C7"/>
    <mergeCell ref="B11:C11"/>
    <mergeCell ref="A45:B45"/>
    <mergeCell ref="B48:C48"/>
  </mergeCells>
  <dataValidations count="2">
    <dataValidation type="textLength" operator="lessThanOrEqual" allowBlank="1" showInputMessage="1" showErrorMessage="1" errorTitle="Atentie" error="Ati depasit lungimea campului de 70 caractere" sqref="E12 E53:E58 E50:E51 E15:E30 E32:E38 E40:E44" xr:uid="{00000000-0002-0000-0B00-000000000000}">
      <formula1>70</formula1>
    </dataValidation>
    <dataValidation type="textLength" operator="lessThanOrEqual" allowBlank="1" showInputMessage="1" showErrorMessage="1" errorTitle="Atentie" error="Ati depasit lungimea campului de 30 caractere" sqref="D58 D15:D25 D50:D52 D54:D56 D32:D34 D27:D30 D36:D38 D40:D44" xr:uid="{00000000-0002-0000-0B00-000001000000}">
      <formula1>30</formula1>
    </dataValidation>
  </dataValidations>
  <pageMargins left="0.7" right="0.7" top="0.75" bottom="0.75" header="0.3" footer="0.3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8"/>
  <sheetViews>
    <sheetView tabSelected="1" workbookViewId="0">
      <selection activeCell="C69" sqref="C69"/>
    </sheetView>
  </sheetViews>
  <sheetFormatPr defaultRowHeight="15" x14ac:dyDescent="0.25"/>
  <cols>
    <col min="2" max="2" width="11" bestFit="1" customWidth="1"/>
    <col min="3" max="3" width="15.5703125" customWidth="1"/>
    <col min="4" max="4" width="40.140625" customWidth="1"/>
    <col min="5" max="5" width="52.7109375" customWidth="1"/>
    <col min="6" max="6" width="14.42578125" customWidth="1"/>
  </cols>
  <sheetData>
    <row r="1" spans="1:6" x14ac:dyDescent="0.25">
      <c r="A1" s="1" t="s">
        <v>10</v>
      </c>
      <c r="B1" s="1"/>
      <c r="C1" s="1"/>
      <c r="D1" s="1"/>
      <c r="E1" s="54" t="s">
        <v>40</v>
      </c>
    </row>
    <row r="2" spans="1:6" x14ac:dyDescent="0.25">
      <c r="A2" s="1" t="s">
        <v>11</v>
      </c>
      <c r="B2" s="1"/>
      <c r="C2" s="1"/>
      <c r="D2" s="1"/>
      <c r="E2" s="54" t="s">
        <v>41</v>
      </c>
    </row>
    <row r="3" spans="1:6" ht="13.5" customHeight="1" x14ac:dyDescent="0.25">
      <c r="A3" s="1"/>
      <c r="B3" s="1"/>
      <c r="C3" s="1"/>
      <c r="D3" s="1"/>
      <c r="E3" s="53" t="s">
        <v>42</v>
      </c>
    </row>
    <row r="4" spans="1:6" ht="48" customHeight="1" x14ac:dyDescent="0.25">
      <c r="A4" s="318" t="s">
        <v>664</v>
      </c>
      <c r="B4" s="318"/>
      <c r="C4" s="318"/>
      <c r="D4" s="318"/>
      <c r="E4" s="318"/>
    </row>
    <row r="5" spans="1:6" ht="15.75" thickBot="1" x14ac:dyDescent="0.3">
      <c r="A5" s="3"/>
      <c r="B5" s="3"/>
      <c r="C5" s="3"/>
      <c r="D5" s="3"/>
      <c r="E5" s="3"/>
    </row>
    <row r="6" spans="1:6" x14ac:dyDescent="0.25">
      <c r="A6" s="4" t="s">
        <v>60</v>
      </c>
      <c r="B6" s="5" t="s">
        <v>1</v>
      </c>
      <c r="C6" s="5" t="s">
        <v>2</v>
      </c>
      <c r="D6" s="5" t="s">
        <v>3</v>
      </c>
      <c r="E6" s="6" t="s">
        <v>4</v>
      </c>
    </row>
    <row r="7" spans="1:6" x14ac:dyDescent="0.25">
      <c r="A7" s="282"/>
      <c r="B7" s="283"/>
      <c r="C7" s="283"/>
      <c r="D7" s="283"/>
      <c r="E7" s="284"/>
    </row>
    <row r="8" spans="1:6" ht="36" customHeight="1" x14ac:dyDescent="0.25">
      <c r="A8" s="291" t="s">
        <v>5</v>
      </c>
      <c r="B8" s="313" t="s">
        <v>6</v>
      </c>
      <c r="C8" s="314"/>
      <c r="D8" s="285"/>
      <c r="E8" s="286"/>
    </row>
    <row r="9" spans="1:6" x14ac:dyDescent="0.25">
      <c r="A9" s="13">
        <v>1</v>
      </c>
      <c r="B9" s="14" t="s">
        <v>685</v>
      </c>
      <c r="C9" s="33">
        <v>402713</v>
      </c>
      <c r="D9" s="16" t="s">
        <v>13</v>
      </c>
      <c r="E9" s="17" t="s">
        <v>24</v>
      </c>
    </row>
    <row r="10" spans="1:6" x14ac:dyDescent="0.25">
      <c r="A10" s="13"/>
      <c r="B10" s="14"/>
      <c r="C10" s="33">
        <v>-32809</v>
      </c>
      <c r="D10" s="16" t="s">
        <v>750</v>
      </c>
      <c r="E10" s="17"/>
    </row>
    <row r="11" spans="1:6" ht="30" customHeight="1" x14ac:dyDescent="0.25">
      <c r="A11" s="24">
        <v>2</v>
      </c>
      <c r="B11" s="40" t="s">
        <v>685</v>
      </c>
      <c r="C11" s="34">
        <v>367106</v>
      </c>
      <c r="D11" s="25" t="s">
        <v>14</v>
      </c>
      <c r="E11" s="17" t="s">
        <v>24</v>
      </c>
    </row>
    <row r="12" spans="1:6" ht="30" customHeight="1" x14ac:dyDescent="0.25">
      <c r="A12" s="24"/>
      <c r="B12" s="40"/>
      <c r="C12" s="34">
        <v>-9681</v>
      </c>
      <c r="D12" s="16" t="s">
        <v>750</v>
      </c>
      <c r="E12" s="17"/>
    </row>
    <row r="13" spans="1:6" x14ac:dyDescent="0.25">
      <c r="A13" s="24"/>
      <c r="B13" s="283" t="s">
        <v>15</v>
      </c>
      <c r="C13" s="287">
        <f>C9+C10+C11</f>
        <v>737010</v>
      </c>
      <c r="D13" s="25"/>
      <c r="E13" s="17"/>
    </row>
    <row r="14" spans="1:6" ht="36" customHeight="1" x14ac:dyDescent="0.25">
      <c r="A14" s="18" t="s">
        <v>7</v>
      </c>
      <c r="B14" s="313" t="s">
        <v>16</v>
      </c>
      <c r="C14" s="314"/>
      <c r="D14" s="288"/>
      <c r="E14" s="289"/>
    </row>
    <row r="15" spans="1:6" x14ac:dyDescent="0.25">
      <c r="A15" s="21">
        <v>1</v>
      </c>
      <c r="B15" s="210" t="s">
        <v>665</v>
      </c>
      <c r="C15" s="89">
        <v>173</v>
      </c>
      <c r="D15" s="89" t="s">
        <v>666</v>
      </c>
      <c r="E15" s="119" t="s">
        <v>667</v>
      </c>
      <c r="F15" s="67"/>
    </row>
    <row r="16" spans="1:6" x14ac:dyDescent="0.25">
      <c r="A16" s="21">
        <v>2</v>
      </c>
      <c r="B16" s="210" t="s">
        <v>665</v>
      </c>
      <c r="C16" s="89">
        <v>59.2</v>
      </c>
      <c r="D16" s="89" t="s">
        <v>668</v>
      </c>
      <c r="E16" s="119" t="s">
        <v>669</v>
      </c>
      <c r="F16" s="67"/>
    </row>
    <row r="17" spans="1:6" x14ac:dyDescent="0.25">
      <c r="A17" s="21">
        <v>3</v>
      </c>
      <c r="B17" s="102" t="s">
        <v>670</v>
      </c>
      <c r="C17" s="160">
        <v>142.80000000000001</v>
      </c>
      <c r="D17" s="114" t="s">
        <v>160</v>
      </c>
      <c r="E17" s="118" t="s">
        <v>671</v>
      </c>
      <c r="F17" s="67"/>
    </row>
    <row r="18" spans="1:6" x14ac:dyDescent="0.25">
      <c r="A18" s="21">
        <v>4</v>
      </c>
      <c r="B18" s="102" t="s">
        <v>670</v>
      </c>
      <c r="C18" s="160">
        <v>2620.46</v>
      </c>
      <c r="D18" s="114" t="s">
        <v>68</v>
      </c>
      <c r="E18" s="118" t="s">
        <v>672</v>
      </c>
      <c r="F18" s="67"/>
    </row>
    <row r="19" spans="1:6" x14ac:dyDescent="0.25">
      <c r="A19" s="21">
        <v>5</v>
      </c>
      <c r="B19" s="102" t="s">
        <v>670</v>
      </c>
      <c r="C19" s="160">
        <v>284.99</v>
      </c>
      <c r="D19" s="114" t="s">
        <v>72</v>
      </c>
      <c r="E19" s="118" t="s">
        <v>673</v>
      </c>
      <c r="F19" s="67"/>
    </row>
    <row r="20" spans="1:6" x14ac:dyDescent="0.25">
      <c r="A20" s="21">
        <v>6</v>
      </c>
      <c r="B20" s="102" t="s">
        <v>670</v>
      </c>
      <c r="C20" s="160">
        <v>103.09</v>
      </c>
      <c r="D20" s="114" t="s">
        <v>674</v>
      </c>
      <c r="E20" s="118" t="s">
        <v>675</v>
      </c>
      <c r="F20" s="67"/>
    </row>
    <row r="21" spans="1:6" x14ac:dyDescent="0.25">
      <c r="A21" s="21">
        <v>7</v>
      </c>
      <c r="B21" s="102" t="s">
        <v>670</v>
      </c>
      <c r="C21" s="160">
        <v>261.04000000000002</v>
      </c>
      <c r="D21" s="89" t="s">
        <v>512</v>
      </c>
      <c r="E21" s="118" t="s">
        <v>676</v>
      </c>
      <c r="F21" s="67"/>
    </row>
    <row r="22" spans="1:6" x14ac:dyDescent="0.25">
      <c r="A22" s="21">
        <v>8</v>
      </c>
      <c r="B22" s="102" t="s">
        <v>670</v>
      </c>
      <c r="C22" s="160">
        <v>220</v>
      </c>
      <c r="D22" s="114" t="s">
        <v>202</v>
      </c>
      <c r="E22" s="118" t="s">
        <v>677</v>
      </c>
      <c r="F22" s="67"/>
    </row>
    <row r="23" spans="1:6" x14ac:dyDescent="0.25">
      <c r="A23" s="21">
        <v>9</v>
      </c>
      <c r="B23" s="102" t="s">
        <v>681</v>
      </c>
      <c r="C23" s="160">
        <v>4000</v>
      </c>
      <c r="D23" s="89" t="s">
        <v>267</v>
      </c>
      <c r="E23" s="118" t="s">
        <v>683</v>
      </c>
      <c r="F23" s="67"/>
    </row>
    <row r="24" spans="1:6" x14ac:dyDescent="0.25">
      <c r="A24" s="21">
        <v>10</v>
      </c>
      <c r="B24" s="102" t="s">
        <v>681</v>
      </c>
      <c r="C24" s="160">
        <v>686.11</v>
      </c>
      <c r="D24" s="89" t="s">
        <v>682</v>
      </c>
      <c r="E24" s="118" t="s">
        <v>684</v>
      </c>
      <c r="F24" s="67"/>
    </row>
    <row r="25" spans="1:6" x14ac:dyDescent="0.25">
      <c r="A25" s="21">
        <v>11</v>
      </c>
      <c r="B25" s="102" t="s">
        <v>702</v>
      </c>
      <c r="C25" s="113">
        <v>668.78</v>
      </c>
      <c r="D25" s="114" t="s">
        <v>686</v>
      </c>
      <c r="E25" s="118" t="s">
        <v>691</v>
      </c>
      <c r="F25" s="67"/>
    </row>
    <row r="26" spans="1:6" x14ac:dyDescent="0.25">
      <c r="A26" s="21">
        <v>12</v>
      </c>
      <c r="B26" s="102" t="s">
        <v>702</v>
      </c>
      <c r="C26" s="113">
        <v>4124.3</v>
      </c>
      <c r="D26" s="114" t="s">
        <v>359</v>
      </c>
      <c r="E26" s="118" t="s">
        <v>692</v>
      </c>
      <c r="F26" s="67"/>
    </row>
    <row r="27" spans="1:6" x14ac:dyDescent="0.25">
      <c r="A27" s="21">
        <v>13</v>
      </c>
      <c r="B27" s="102" t="s">
        <v>702</v>
      </c>
      <c r="C27" s="113">
        <v>587.30999999999995</v>
      </c>
      <c r="D27" s="89" t="s">
        <v>66</v>
      </c>
      <c r="E27" s="118" t="s">
        <v>701</v>
      </c>
      <c r="F27" s="67"/>
    </row>
    <row r="28" spans="1:6" x14ac:dyDescent="0.25">
      <c r="A28" s="21">
        <v>14</v>
      </c>
      <c r="B28" s="102" t="s">
        <v>702</v>
      </c>
      <c r="C28" s="113">
        <v>396.67</v>
      </c>
      <c r="D28" s="89" t="s">
        <v>67</v>
      </c>
      <c r="E28" s="118" t="s">
        <v>693</v>
      </c>
      <c r="F28" s="67"/>
    </row>
    <row r="29" spans="1:6" x14ac:dyDescent="0.25">
      <c r="A29" s="21">
        <v>15</v>
      </c>
      <c r="B29" s="102" t="s">
        <v>702</v>
      </c>
      <c r="C29" s="113">
        <v>119</v>
      </c>
      <c r="D29" s="114" t="s">
        <v>69</v>
      </c>
      <c r="E29" s="118" t="s">
        <v>694</v>
      </c>
      <c r="F29" s="67"/>
    </row>
    <row r="30" spans="1:6" x14ac:dyDescent="0.25">
      <c r="A30" s="21">
        <v>16</v>
      </c>
      <c r="B30" s="102" t="s">
        <v>702</v>
      </c>
      <c r="C30" s="113">
        <v>391.51</v>
      </c>
      <c r="D30" s="114" t="s">
        <v>687</v>
      </c>
      <c r="E30" s="118" t="s">
        <v>695</v>
      </c>
      <c r="F30" s="67"/>
    </row>
    <row r="31" spans="1:6" x14ac:dyDescent="0.25">
      <c r="A31" s="21">
        <v>17</v>
      </c>
      <c r="B31" s="102" t="s">
        <v>702</v>
      </c>
      <c r="C31" s="113">
        <v>1190</v>
      </c>
      <c r="D31" s="114" t="s">
        <v>73</v>
      </c>
      <c r="E31" s="118" t="s">
        <v>696</v>
      </c>
      <c r="F31" s="67"/>
    </row>
    <row r="32" spans="1:6" s="38" customFormat="1" x14ac:dyDescent="0.25">
      <c r="A32" s="21">
        <v>18</v>
      </c>
      <c r="B32" s="102" t="s">
        <v>702</v>
      </c>
      <c r="C32" s="113">
        <v>200</v>
      </c>
      <c r="D32" s="114" t="s">
        <v>688</v>
      </c>
      <c r="E32" s="118" t="s">
        <v>697</v>
      </c>
      <c r="F32" s="82"/>
    </row>
    <row r="33" spans="1:6" s="38" customFormat="1" x14ac:dyDescent="0.25">
      <c r="A33" s="21">
        <v>19</v>
      </c>
      <c r="B33" s="102" t="s">
        <v>702</v>
      </c>
      <c r="C33" s="113">
        <v>100</v>
      </c>
      <c r="D33" s="114" t="s">
        <v>689</v>
      </c>
      <c r="E33" s="118" t="s">
        <v>698</v>
      </c>
      <c r="F33" s="82"/>
    </row>
    <row r="34" spans="1:6" s="38" customFormat="1" x14ac:dyDescent="0.25">
      <c r="A34" s="21">
        <v>20</v>
      </c>
      <c r="B34" s="102" t="s">
        <v>702</v>
      </c>
      <c r="C34" s="113">
        <v>459.99</v>
      </c>
      <c r="D34" s="114" t="s">
        <v>246</v>
      </c>
      <c r="E34" s="118" t="s">
        <v>699</v>
      </c>
      <c r="F34" s="82"/>
    </row>
    <row r="35" spans="1:6" s="38" customFormat="1" x14ac:dyDescent="0.25">
      <c r="A35" s="21">
        <v>21</v>
      </c>
      <c r="B35" s="102" t="s">
        <v>702</v>
      </c>
      <c r="C35" s="113">
        <v>4742.8500000000004</v>
      </c>
      <c r="D35" s="114" t="s">
        <v>294</v>
      </c>
      <c r="E35" s="118" t="s">
        <v>700</v>
      </c>
      <c r="F35" s="67"/>
    </row>
    <row r="36" spans="1:6" s="38" customFormat="1" x14ac:dyDescent="0.25">
      <c r="A36" s="21">
        <v>22</v>
      </c>
      <c r="B36" s="102" t="s">
        <v>702</v>
      </c>
      <c r="C36" s="113">
        <v>240</v>
      </c>
      <c r="D36" s="114" t="s">
        <v>690</v>
      </c>
      <c r="E36" s="118" t="s">
        <v>703</v>
      </c>
      <c r="F36" s="82"/>
    </row>
    <row r="37" spans="1:6" s="38" customFormat="1" x14ac:dyDescent="0.25">
      <c r="A37" s="21">
        <v>23</v>
      </c>
      <c r="B37" s="102" t="s">
        <v>702</v>
      </c>
      <c r="C37" s="113">
        <v>1368.5</v>
      </c>
      <c r="D37" s="114" t="s">
        <v>686</v>
      </c>
      <c r="E37" s="118" t="s">
        <v>691</v>
      </c>
      <c r="F37" s="82"/>
    </row>
    <row r="38" spans="1:6" s="38" customFormat="1" x14ac:dyDescent="0.25">
      <c r="A38" s="21">
        <v>24</v>
      </c>
      <c r="B38" s="102" t="s">
        <v>702</v>
      </c>
      <c r="C38" s="113">
        <v>564.6</v>
      </c>
      <c r="D38" s="114" t="s">
        <v>184</v>
      </c>
      <c r="E38" s="118" t="s">
        <v>704</v>
      </c>
      <c r="F38" s="82"/>
    </row>
    <row r="39" spans="1:6" s="38" customFormat="1" x14ac:dyDescent="0.25">
      <c r="A39" s="21">
        <v>25</v>
      </c>
      <c r="B39" s="102" t="s">
        <v>710</v>
      </c>
      <c r="C39" s="160">
        <v>4432.75</v>
      </c>
      <c r="D39" s="114" t="s">
        <v>486</v>
      </c>
      <c r="E39" s="118" t="s">
        <v>709</v>
      </c>
      <c r="F39" s="82"/>
    </row>
    <row r="40" spans="1:6" s="38" customFormat="1" x14ac:dyDescent="0.25">
      <c r="A40" s="21">
        <v>26</v>
      </c>
      <c r="B40" s="102" t="s">
        <v>728</v>
      </c>
      <c r="C40" s="160">
        <v>107.1</v>
      </c>
      <c r="D40" s="114" t="s">
        <v>160</v>
      </c>
      <c r="E40" s="118" t="s">
        <v>711</v>
      </c>
      <c r="F40" s="82"/>
    </row>
    <row r="41" spans="1:6" x14ac:dyDescent="0.25">
      <c r="A41" s="21">
        <v>27</v>
      </c>
      <c r="B41" s="102" t="s">
        <v>728</v>
      </c>
      <c r="C41" s="160">
        <v>11731.02</v>
      </c>
      <c r="D41" s="114" t="s">
        <v>723</v>
      </c>
      <c r="E41" s="118" t="s">
        <v>712</v>
      </c>
      <c r="F41" s="67"/>
    </row>
    <row r="42" spans="1:6" x14ac:dyDescent="0.25">
      <c r="A42" s="21">
        <v>28</v>
      </c>
      <c r="B42" s="102" t="s">
        <v>728</v>
      </c>
      <c r="C42" s="160">
        <v>300</v>
      </c>
      <c r="D42" s="114" t="s">
        <v>68</v>
      </c>
      <c r="E42" s="118" t="s">
        <v>713</v>
      </c>
      <c r="F42" s="67"/>
    </row>
    <row r="43" spans="1:6" x14ac:dyDescent="0.25">
      <c r="A43" s="21">
        <v>29</v>
      </c>
      <c r="B43" s="102" t="s">
        <v>728</v>
      </c>
      <c r="C43" s="160">
        <v>41.97</v>
      </c>
      <c r="D43" s="89" t="s">
        <v>724</v>
      </c>
      <c r="E43" s="118" t="s">
        <v>714</v>
      </c>
      <c r="F43" s="67"/>
    </row>
    <row r="44" spans="1:6" x14ac:dyDescent="0.25">
      <c r="A44" s="21">
        <v>30</v>
      </c>
      <c r="B44" s="102" t="s">
        <v>728</v>
      </c>
      <c r="C44" s="160">
        <v>435</v>
      </c>
      <c r="D44" s="114" t="s">
        <v>725</v>
      </c>
      <c r="E44" s="118" t="s">
        <v>715</v>
      </c>
      <c r="F44" s="67"/>
    </row>
    <row r="45" spans="1:6" x14ac:dyDescent="0.25">
      <c r="A45" s="21">
        <v>31</v>
      </c>
      <c r="B45" s="102" t="s">
        <v>728</v>
      </c>
      <c r="C45" s="160">
        <v>303.45</v>
      </c>
      <c r="D45" s="114" t="s">
        <v>289</v>
      </c>
      <c r="E45" s="118" t="s">
        <v>716</v>
      </c>
      <c r="F45" s="67"/>
    </row>
    <row r="46" spans="1:6" x14ac:dyDescent="0.25">
      <c r="A46" s="21">
        <v>32</v>
      </c>
      <c r="B46" s="102" t="s">
        <v>728</v>
      </c>
      <c r="C46" s="160">
        <v>1400</v>
      </c>
      <c r="D46" s="114" t="s">
        <v>726</v>
      </c>
      <c r="E46" s="118" t="s">
        <v>717</v>
      </c>
      <c r="F46" s="67"/>
    </row>
    <row r="47" spans="1:6" x14ac:dyDescent="0.25">
      <c r="A47" s="21">
        <v>33</v>
      </c>
      <c r="B47" s="102" t="s">
        <v>728</v>
      </c>
      <c r="C47" s="160">
        <v>259.83999999999997</v>
      </c>
      <c r="D47" s="89" t="s">
        <v>71</v>
      </c>
      <c r="E47" s="118" t="s">
        <v>718</v>
      </c>
      <c r="F47" s="67"/>
    </row>
    <row r="48" spans="1:6" x14ac:dyDescent="0.25">
      <c r="A48" s="21">
        <v>34</v>
      </c>
      <c r="B48" s="102" t="s">
        <v>728</v>
      </c>
      <c r="C48" s="160">
        <v>1749.5</v>
      </c>
      <c r="D48" s="114" t="s">
        <v>727</v>
      </c>
      <c r="E48" s="118" t="s">
        <v>719</v>
      </c>
      <c r="F48" s="67"/>
    </row>
    <row r="49" spans="1:6" x14ac:dyDescent="0.25">
      <c r="A49" s="21">
        <v>35</v>
      </c>
      <c r="B49" s="102" t="s">
        <v>728</v>
      </c>
      <c r="C49" s="160">
        <v>9212.98</v>
      </c>
      <c r="D49" s="114" t="s">
        <v>723</v>
      </c>
      <c r="E49" s="118" t="s">
        <v>712</v>
      </c>
      <c r="F49" s="67"/>
    </row>
    <row r="50" spans="1:6" x14ac:dyDescent="0.25">
      <c r="A50" s="21">
        <v>36</v>
      </c>
      <c r="B50" s="102" t="s">
        <v>728</v>
      </c>
      <c r="C50" s="160">
        <v>2319.0500000000002</v>
      </c>
      <c r="D50" s="114" t="s">
        <v>184</v>
      </c>
      <c r="E50" s="118" t="s">
        <v>720</v>
      </c>
      <c r="F50" s="67"/>
    </row>
    <row r="51" spans="1:6" x14ac:dyDescent="0.25">
      <c r="A51" s="21">
        <v>37</v>
      </c>
      <c r="B51" s="102" t="s">
        <v>728</v>
      </c>
      <c r="C51" s="160">
        <v>300</v>
      </c>
      <c r="D51" s="114" t="s">
        <v>271</v>
      </c>
      <c r="E51" s="118" t="s">
        <v>721</v>
      </c>
      <c r="F51" s="67"/>
    </row>
    <row r="52" spans="1:6" x14ac:dyDescent="0.25">
      <c r="A52" s="21">
        <v>38</v>
      </c>
      <c r="B52" s="102" t="s">
        <v>728</v>
      </c>
      <c r="C52" s="160">
        <v>440</v>
      </c>
      <c r="D52" s="114" t="s">
        <v>202</v>
      </c>
      <c r="E52" s="118" t="s">
        <v>722</v>
      </c>
      <c r="F52" s="67"/>
    </row>
    <row r="53" spans="1:6" x14ac:dyDescent="0.25">
      <c r="A53" s="21">
        <v>39</v>
      </c>
      <c r="B53" s="102" t="s">
        <v>744</v>
      </c>
      <c r="C53" s="160">
        <v>5236.71</v>
      </c>
      <c r="D53" s="114" t="s">
        <v>65</v>
      </c>
      <c r="E53" s="118" t="s">
        <v>738</v>
      </c>
      <c r="F53" s="67"/>
    </row>
    <row r="54" spans="1:6" x14ac:dyDescent="0.25">
      <c r="A54" s="21">
        <v>40</v>
      </c>
      <c r="B54" s="102" t="s">
        <v>744</v>
      </c>
      <c r="C54" s="160">
        <v>113.05</v>
      </c>
      <c r="D54" s="114" t="s">
        <v>737</v>
      </c>
      <c r="E54" s="118" t="s">
        <v>739</v>
      </c>
      <c r="F54" s="67"/>
    </row>
    <row r="55" spans="1:6" x14ac:dyDescent="0.25">
      <c r="A55" s="21">
        <v>41</v>
      </c>
      <c r="B55" s="102" t="s">
        <v>744</v>
      </c>
      <c r="C55" s="160">
        <v>70</v>
      </c>
      <c r="D55" s="114" t="s">
        <v>254</v>
      </c>
      <c r="E55" s="118" t="s">
        <v>740</v>
      </c>
      <c r="F55" s="67"/>
    </row>
    <row r="56" spans="1:6" x14ac:dyDescent="0.25">
      <c r="A56" s="21">
        <v>42</v>
      </c>
      <c r="B56" s="102" t="s">
        <v>744</v>
      </c>
      <c r="C56" s="160">
        <v>370</v>
      </c>
      <c r="D56" s="114" t="s">
        <v>254</v>
      </c>
      <c r="E56" s="118" t="s">
        <v>741</v>
      </c>
      <c r="F56" s="67"/>
    </row>
    <row r="57" spans="1:6" x14ac:dyDescent="0.25">
      <c r="A57" s="21">
        <v>43</v>
      </c>
      <c r="B57" s="229" t="s">
        <v>744</v>
      </c>
      <c r="C57" s="160">
        <v>377</v>
      </c>
      <c r="D57" s="89" t="s">
        <v>666</v>
      </c>
      <c r="E57" s="119" t="s">
        <v>667</v>
      </c>
      <c r="F57" s="67"/>
    </row>
    <row r="58" spans="1:6" x14ac:dyDescent="0.25">
      <c r="A58" s="21">
        <v>44</v>
      </c>
      <c r="B58" s="229" t="s">
        <v>746</v>
      </c>
      <c r="C58" s="113">
        <v>535.44000000000005</v>
      </c>
      <c r="D58" s="89" t="s">
        <v>293</v>
      </c>
      <c r="E58" s="118" t="s">
        <v>745</v>
      </c>
      <c r="F58" s="67"/>
    </row>
    <row r="59" spans="1:6" x14ac:dyDescent="0.25">
      <c r="A59" s="21">
        <v>45</v>
      </c>
      <c r="B59" s="229" t="s">
        <v>746</v>
      </c>
      <c r="C59" s="250">
        <v>-60.15</v>
      </c>
      <c r="D59" s="236" t="s">
        <v>158</v>
      </c>
      <c r="E59" s="232"/>
      <c r="F59" s="67"/>
    </row>
    <row r="60" spans="1:6" x14ac:dyDescent="0.25">
      <c r="A60" s="21">
        <v>46</v>
      </c>
      <c r="B60" s="229" t="s">
        <v>747</v>
      </c>
      <c r="C60" s="230">
        <v>28.19</v>
      </c>
      <c r="D60" s="231" t="s">
        <v>294</v>
      </c>
      <c r="E60" s="232" t="s">
        <v>748</v>
      </c>
      <c r="F60" s="67"/>
    </row>
    <row r="61" spans="1:6" s="23" customFormat="1" ht="25.5" customHeight="1" thickBot="1" x14ac:dyDescent="0.3">
      <c r="A61" s="317" t="s">
        <v>8</v>
      </c>
      <c r="B61" s="325"/>
      <c r="C61" s="79">
        <f>SUM(C15:C60)</f>
        <v>63407.099999999991</v>
      </c>
      <c r="D61" s="80"/>
      <c r="E61" s="290"/>
      <c r="F61" s="73"/>
    </row>
    <row r="62" spans="1:6" s="23" customFormat="1" ht="25.5" customHeight="1" x14ac:dyDescent="0.25"/>
    <row r="63" spans="1:6" s="23" customFormat="1" ht="48.75" customHeight="1" thickBot="1" x14ac:dyDescent="0.3"/>
    <row r="64" spans="1:6" ht="36" customHeight="1" x14ac:dyDescent="0.25">
      <c r="A64" s="76" t="s">
        <v>9</v>
      </c>
      <c r="B64" s="311" t="s">
        <v>17</v>
      </c>
      <c r="C64" s="312"/>
      <c r="D64" s="77"/>
      <c r="E64" s="78"/>
    </row>
    <row r="65" spans="1:6" ht="14.25" customHeight="1" x14ac:dyDescent="0.25">
      <c r="A65" s="75">
        <v>1</v>
      </c>
      <c r="B65" s="223" t="s">
        <v>670</v>
      </c>
      <c r="C65" s="160">
        <v>523.52</v>
      </c>
      <c r="D65" s="228" t="s">
        <v>68</v>
      </c>
      <c r="E65" s="212" t="s">
        <v>678</v>
      </c>
      <c r="F65" s="145"/>
    </row>
    <row r="66" spans="1:6" x14ac:dyDescent="0.25">
      <c r="A66" s="75">
        <v>2</v>
      </c>
      <c r="B66" s="102" t="s">
        <v>670</v>
      </c>
      <c r="C66" s="160">
        <v>1207.3</v>
      </c>
      <c r="D66" s="104" t="s">
        <v>71</v>
      </c>
      <c r="E66" s="105" t="s">
        <v>679</v>
      </c>
      <c r="F66" s="67"/>
    </row>
    <row r="67" spans="1:6" x14ac:dyDescent="0.25">
      <c r="A67" s="75">
        <v>3</v>
      </c>
      <c r="B67" s="102" t="s">
        <v>680</v>
      </c>
      <c r="C67" s="112">
        <v>-750</v>
      </c>
      <c r="D67" s="104" t="s">
        <v>158</v>
      </c>
      <c r="E67" s="105"/>
      <c r="F67" s="67"/>
    </row>
    <row r="68" spans="1:6" x14ac:dyDescent="0.25">
      <c r="A68" s="75">
        <v>4</v>
      </c>
      <c r="B68" s="102" t="s">
        <v>681</v>
      </c>
      <c r="C68" s="160">
        <v>-461.05</v>
      </c>
      <c r="D68" s="104" t="s">
        <v>158</v>
      </c>
      <c r="E68" s="118"/>
      <c r="F68" s="67"/>
    </row>
    <row r="69" spans="1:6" x14ac:dyDescent="0.25">
      <c r="A69" s="75">
        <v>5</v>
      </c>
      <c r="B69" s="102" t="s">
        <v>702</v>
      </c>
      <c r="C69" s="160">
        <v>699.72</v>
      </c>
      <c r="D69" s="114" t="s">
        <v>686</v>
      </c>
      <c r="E69" s="118" t="s">
        <v>691</v>
      </c>
      <c r="F69" s="67"/>
    </row>
    <row r="70" spans="1:6" x14ac:dyDescent="0.25">
      <c r="A70" s="75">
        <v>6</v>
      </c>
      <c r="B70" s="102" t="s">
        <v>702</v>
      </c>
      <c r="C70" s="160">
        <v>7424.33</v>
      </c>
      <c r="D70" s="114" t="s">
        <v>294</v>
      </c>
      <c r="E70" s="118" t="s">
        <v>700</v>
      </c>
      <c r="F70" s="67"/>
    </row>
    <row r="71" spans="1:6" x14ac:dyDescent="0.25">
      <c r="A71" s="75">
        <v>7</v>
      </c>
      <c r="B71" s="102" t="s">
        <v>702</v>
      </c>
      <c r="C71" s="160">
        <v>12257</v>
      </c>
      <c r="D71" s="114" t="s">
        <v>294</v>
      </c>
      <c r="E71" s="118" t="s">
        <v>705</v>
      </c>
      <c r="F71" s="67"/>
    </row>
    <row r="72" spans="1:6" x14ac:dyDescent="0.25">
      <c r="A72" s="75">
        <v>8</v>
      </c>
      <c r="B72" s="102" t="s">
        <v>702</v>
      </c>
      <c r="C72" s="160">
        <v>1100.75</v>
      </c>
      <c r="D72" s="114" t="s">
        <v>359</v>
      </c>
      <c r="E72" s="118" t="s">
        <v>692</v>
      </c>
      <c r="F72" s="67"/>
    </row>
    <row r="73" spans="1:6" x14ac:dyDescent="0.25">
      <c r="A73" s="75">
        <v>9</v>
      </c>
      <c r="B73" s="102" t="s">
        <v>702</v>
      </c>
      <c r="C73" s="160">
        <v>2707.27</v>
      </c>
      <c r="D73" s="114" t="s">
        <v>217</v>
      </c>
      <c r="E73" s="118" t="s">
        <v>708</v>
      </c>
      <c r="F73" s="67"/>
    </row>
    <row r="74" spans="1:6" x14ac:dyDescent="0.25">
      <c r="A74" s="75">
        <v>10</v>
      </c>
      <c r="B74" s="102" t="s">
        <v>702</v>
      </c>
      <c r="C74" s="160">
        <v>59.28</v>
      </c>
      <c r="D74" s="89" t="s">
        <v>67</v>
      </c>
      <c r="E74" s="118" t="s">
        <v>693</v>
      </c>
      <c r="F74" s="67"/>
    </row>
    <row r="75" spans="1:6" s="38" customFormat="1" x14ac:dyDescent="0.25">
      <c r="A75" s="75">
        <v>11</v>
      </c>
      <c r="B75" s="102" t="s">
        <v>702</v>
      </c>
      <c r="C75" s="160">
        <v>616.67999999999995</v>
      </c>
      <c r="D75" s="89" t="s">
        <v>66</v>
      </c>
      <c r="E75" s="118" t="s">
        <v>706</v>
      </c>
      <c r="F75" s="82"/>
    </row>
    <row r="76" spans="1:6" s="38" customFormat="1" x14ac:dyDescent="0.25">
      <c r="A76" s="75">
        <v>12</v>
      </c>
      <c r="B76" s="102" t="s">
        <v>702</v>
      </c>
      <c r="C76" s="160">
        <v>202.3</v>
      </c>
      <c r="D76" s="114" t="s">
        <v>69</v>
      </c>
      <c r="E76" s="118" t="s">
        <v>707</v>
      </c>
      <c r="F76" s="82"/>
    </row>
    <row r="77" spans="1:6" s="38" customFormat="1" x14ac:dyDescent="0.25">
      <c r="A77" s="75">
        <v>13</v>
      </c>
      <c r="B77" s="102" t="s">
        <v>728</v>
      </c>
      <c r="C77" s="160">
        <v>3774.7</v>
      </c>
      <c r="D77" s="114" t="s">
        <v>199</v>
      </c>
      <c r="E77" s="118" t="s">
        <v>729</v>
      </c>
      <c r="F77" s="82"/>
    </row>
    <row r="78" spans="1:6" x14ac:dyDescent="0.25">
      <c r="A78" s="75">
        <v>14</v>
      </c>
      <c r="B78" s="102" t="s">
        <v>728</v>
      </c>
      <c r="C78" s="160">
        <v>9592.6</v>
      </c>
      <c r="D78" s="114" t="s">
        <v>736</v>
      </c>
      <c r="E78" s="118" t="s">
        <v>730</v>
      </c>
      <c r="F78" s="67"/>
    </row>
    <row r="79" spans="1:6" x14ac:dyDescent="0.25">
      <c r="A79" s="75">
        <v>15</v>
      </c>
      <c r="B79" s="102" t="s">
        <v>728</v>
      </c>
      <c r="C79" s="160">
        <v>138.33000000000001</v>
      </c>
      <c r="D79" s="114" t="s">
        <v>218</v>
      </c>
      <c r="E79" s="118" t="s">
        <v>731</v>
      </c>
      <c r="F79" s="67"/>
    </row>
    <row r="80" spans="1:6" x14ac:dyDescent="0.25">
      <c r="A80" s="75">
        <v>16</v>
      </c>
      <c r="B80" s="102" t="s">
        <v>728</v>
      </c>
      <c r="C80" s="160">
        <v>57.23</v>
      </c>
      <c r="D80" s="114" t="s">
        <v>218</v>
      </c>
      <c r="E80" s="118" t="s">
        <v>732</v>
      </c>
      <c r="F80" s="67"/>
    </row>
    <row r="81" spans="1:6" x14ac:dyDescent="0.25">
      <c r="A81" s="75">
        <v>17</v>
      </c>
      <c r="B81" s="102" t="s">
        <v>728</v>
      </c>
      <c r="C81" s="160">
        <v>1432.04</v>
      </c>
      <c r="D81" s="114" t="s">
        <v>68</v>
      </c>
      <c r="E81" s="118" t="s">
        <v>713</v>
      </c>
      <c r="F81" s="67"/>
    </row>
    <row r="82" spans="1:6" x14ac:dyDescent="0.25">
      <c r="A82" s="75">
        <v>18</v>
      </c>
      <c r="B82" s="102" t="s">
        <v>728</v>
      </c>
      <c r="C82" s="160">
        <v>639.66</v>
      </c>
      <c r="D82" s="114" t="s">
        <v>137</v>
      </c>
      <c r="E82" s="118" t="s">
        <v>733</v>
      </c>
      <c r="F82" s="67"/>
    </row>
    <row r="83" spans="1:6" x14ac:dyDescent="0.25">
      <c r="A83" s="75">
        <v>19</v>
      </c>
      <c r="B83" s="102" t="s">
        <v>728</v>
      </c>
      <c r="C83" s="160">
        <v>526.62</v>
      </c>
      <c r="D83" s="114" t="s">
        <v>725</v>
      </c>
      <c r="E83" s="118" t="s">
        <v>734</v>
      </c>
      <c r="F83" s="67"/>
    </row>
    <row r="84" spans="1:6" x14ac:dyDescent="0.25">
      <c r="A84" s="75">
        <v>20</v>
      </c>
      <c r="B84" s="102" t="s">
        <v>728</v>
      </c>
      <c r="C84" s="160">
        <v>41.91</v>
      </c>
      <c r="D84" s="114" t="s">
        <v>184</v>
      </c>
      <c r="E84" s="118" t="s">
        <v>735</v>
      </c>
      <c r="F84" s="67"/>
    </row>
    <row r="85" spans="1:6" x14ac:dyDescent="0.25">
      <c r="A85" s="75">
        <v>21</v>
      </c>
      <c r="B85" s="102" t="s">
        <v>744</v>
      </c>
      <c r="C85" s="160">
        <v>7773.3</v>
      </c>
      <c r="D85" s="114" t="s">
        <v>743</v>
      </c>
      <c r="E85" s="118" t="s">
        <v>742</v>
      </c>
      <c r="F85" s="67"/>
    </row>
    <row r="86" spans="1:6" x14ac:dyDescent="0.25">
      <c r="A86" s="75">
        <v>22</v>
      </c>
      <c r="B86" s="102" t="s">
        <v>744</v>
      </c>
      <c r="C86" s="160">
        <v>160.91</v>
      </c>
      <c r="D86" s="114" t="s">
        <v>65</v>
      </c>
      <c r="E86" s="118" t="s">
        <v>738</v>
      </c>
      <c r="F86" s="67"/>
    </row>
    <row r="87" spans="1:6" s="23" customFormat="1" ht="25.5" customHeight="1" thickBot="1" x14ac:dyDescent="0.3">
      <c r="A87" s="317" t="s">
        <v>8</v>
      </c>
      <c r="B87" s="300"/>
      <c r="C87" s="79">
        <f>SUM(C65:C86)</f>
        <v>49724.400000000023</v>
      </c>
      <c r="D87" s="80"/>
      <c r="E87" s="81"/>
      <c r="F87" s="73"/>
    </row>
    <row r="88" spans="1:6" s="23" customFormat="1" ht="25.5" customHeight="1" x14ac:dyDescent="0.25"/>
    <row r="89" spans="1:6" s="23" customFormat="1" ht="25.5" customHeight="1" x14ac:dyDescent="0.25">
      <c r="C89" s="55" t="s">
        <v>44</v>
      </c>
      <c r="E89" s="55" t="s">
        <v>43</v>
      </c>
    </row>
    <row r="90" spans="1:6" s="23" customFormat="1" ht="25.5" customHeight="1" x14ac:dyDescent="0.25">
      <c r="C90" s="55" t="s">
        <v>45</v>
      </c>
      <c r="E90" s="55" t="s">
        <v>59</v>
      </c>
    </row>
    <row r="91" spans="1:6" s="23" customFormat="1" ht="25.5" customHeight="1" x14ac:dyDescent="0.25"/>
    <row r="92" spans="1:6" s="23" customFormat="1" ht="25.5" customHeight="1" x14ac:dyDescent="0.25"/>
    <row r="93" spans="1:6" s="23" customFormat="1" ht="25.5" customHeight="1" x14ac:dyDescent="0.25"/>
    <row r="94" spans="1:6" s="23" customFormat="1" ht="25.5" customHeight="1" x14ac:dyDescent="0.25"/>
    <row r="95" spans="1:6" s="23" customFormat="1" ht="25.5" customHeight="1" x14ac:dyDescent="0.25"/>
    <row r="96" spans="1:6" s="23" customFormat="1" ht="25.5" customHeight="1" x14ac:dyDescent="0.25"/>
    <row r="97" s="23" customFormat="1" ht="25.5" customHeight="1" x14ac:dyDescent="0.25"/>
    <row r="98" s="23" customFormat="1" ht="25.5" customHeight="1" x14ac:dyDescent="0.25"/>
    <row r="99" s="23" customFormat="1" ht="25.5" customHeight="1" x14ac:dyDescent="0.25"/>
    <row r="100" s="23" customFormat="1" ht="25.5" customHeight="1" x14ac:dyDescent="0.25"/>
    <row r="101" s="23" customFormat="1" ht="25.5" customHeight="1" x14ac:dyDescent="0.25"/>
    <row r="102" s="23" customFormat="1" ht="25.5" customHeight="1" x14ac:dyDescent="0.25"/>
    <row r="103" s="23" customFormat="1" ht="25.5" customHeight="1" x14ac:dyDescent="0.25"/>
    <row r="104" s="23" customFormat="1" ht="25.5" customHeight="1" x14ac:dyDescent="0.25"/>
    <row r="105" s="23" customFormat="1" ht="25.5" customHeight="1" x14ac:dyDescent="0.25"/>
    <row r="106" s="23" customFormat="1" ht="25.5" customHeight="1" x14ac:dyDescent="0.25"/>
    <row r="107" s="23" customFormat="1" ht="25.5" customHeight="1" x14ac:dyDescent="0.25"/>
    <row r="108" s="23" customFormat="1" ht="25.5" customHeight="1" x14ac:dyDescent="0.25"/>
    <row r="109" s="23" customFormat="1" ht="25.5" customHeight="1" x14ac:dyDescent="0.25"/>
    <row r="110" s="23" customFormat="1" ht="25.5" customHeight="1" x14ac:dyDescent="0.25"/>
    <row r="111" s="23" customFormat="1" ht="25.5" customHeight="1" x14ac:dyDescent="0.25"/>
    <row r="112" s="23" customFormat="1" ht="25.5" customHeight="1" x14ac:dyDescent="0.25"/>
    <row r="113" s="23" customFormat="1" ht="25.5" customHeight="1" x14ac:dyDescent="0.25"/>
    <row r="114" s="23" customFormat="1" ht="25.5" customHeight="1" x14ac:dyDescent="0.25"/>
    <row r="115" s="23" customFormat="1" ht="25.5" customHeight="1" x14ac:dyDescent="0.25"/>
    <row r="116" s="23" customFormat="1" ht="25.5" customHeight="1" x14ac:dyDescent="0.25"/>
    <row r="117" s="23" customFormat="1" ht="25.5" customHeight="1" x14ac:dyDescent="0.25"/>
    <row r="118" s="23" customFormat="1" ht="25.5" customHeight="1" x14ac:dyDescent="0.25"/>
    <row r="119" s="23" customFormat="1" ht="25.5" customHeight="1" x14ac:dyDescent="0.25"/>
    <row r="120" s="23" customFormat="1" ht="25.5" customHeight="1" x14ac:dyDescent="0.25"/>
    <row r="121" s="23" customFormat="1" ht="25.5" customHeight="1" x14ac:dyDescent="0.25"/>
    <row r="122" s="23" customFormat="1" ht="25.5" customHeight="1" x14ac:dyDescent="0.25"/>
    <row r="123" s="23" customFormat="1" ht="25.5" customHeight="1" x14ac:dyDescent="0.25"/>
    <row r="124" s="23" customFormat="1" ht="25.5" customHeight="1" x14ac:dyDescent="0.25"/>
    <row r="125" s="23" customFormat="1" ht="25.5" customHeight="1" x14ac:dyDescent="0.25"/>
    <row r="126" s="23" customFormat="1" ht="25.5" customHeight="1" x14ac:dyDescent="0.25"/>
    <row r="127" s="23" customFormat="1" ht="25.5" customHeight="1" x14ac:dyDescent="0.25"/>
    <row r="128" s="23" customFormat="1" ht="25.5" customHeight="1" x14ac:dyDescent="0.25"/>
    <row r="129" s="23" customFormat="1" ht="25.5" customHeight="1" x14ac:dyDescent="0.25"/>
    <row r="130" s="23" customFormat="1" ht="25.5" customHeight="1" x14ac:dyDescent="0.25"/>
    <row r="131" s="23" customFormat="1" ht="25.5" customHeight="1" x14ac:dyDescent="0.25"/>
    <row r="132" s="23" customFormat="1" ht="25.5" customHeight="1" x14ac:dyDescent="0.25"/>
    <row r="133" s="23" customFormat="1" ht="25.5" customHeight="1" x14ac:dyDescent="0.25"/>
    <row r="134" s="23" customFormat="1" ht="25.5" customHeight="1" x14ac:dyDescent="0.25"/>
    <row r="135" s="23" customFormat="1" ht="25.5" customHeight="1" x14ac:dyDescent="0.25"/>
    <row r="136" s="23" customFormat="1" ht="25.5" customHeight="1" x14ac:dyDescent="0.25"/>
    <row r="137" s="23" customFormat="1" ht="25.5" customHeight="1" x14ac:dyDescent="0.25"/>
    <row r="138" s="23" customFormat="1" ht="25.5" customHeight="1" x14ac:dyDescent="0.25"/>
    <row r="139" s="23" customFormat="1" ht="25.5" customHeight="1" x14ac:dyDescent="0.25"/>
    <row r="140" s="23" customFormat="1" ht="25.5" customHeight="1" x14ac:dyDescent="0.25"/>
    <row r="141" s="23" customFormat="1" ht="25.5" customHeight="1" x14ac:dyDescent="0.25"/>
    <row r="142" s="23" customFormat="1" ht="25.5" customHeight="1" x14ac:dyDescent="0.25"/>
    <row r="143" s="23" customFormat="1" ht="25.5" customHeight="1" x14ac:dyDescent="0.25"/>
    <row r="144" s="23" customFormat="1" ht="25.5" customHeight="1" x14ac:dyDescent="0.25"/>
    <row r="145" s="23" customFormat="1" ht="25.5" customHeight="1" x14ac:dyDescent="0.25"/>
    <row r="146" s="23" customFormat="1" ht="25.5" customHeight="1" x14ac:dyDescent="0.25"/>
    <row r="147" s="23" customFormat="1" ht="25.5" customHeight="1" x14ac:dyDescent="0.25"/>
    <row r="148" s="23" customFormat="1" ht="25.5" customHeight="1" x14ac:dyDescent="0.25"/>
    <row r="149" s="23" customFormat="1" ht="25.5" customHeight="1" x14ac:dyDescent="0.25"/>
    <row r="150" s="23" customFormat="1" ht="25.5" customHeight="1" x14ac:dyDescent="0.25"/>
    <row r="151" s="23" customFormat="1" ht="25.5" customHeight="1" x14ac:dyDescent="0.25"/>
    <row r="152" s="23" customFormat="1" ht="25.5" customHeight="1" x14ac:dyDescent="0.25"/>
    <row r="153" s="23" customFormat="1" ht="25.5" customHeight="1" x14ac:dyDescent="0.25"/>
    <row r="154" s="23" customFormat="1" ht="25.5" customHeight="1" x14ac:dyDescent="0.25"/>
    <row r="155" s="23" customFormat="1" ht="25.5" customHeight="1" x14ac:dyDescent="0.25"/>
    <row r="156" s="23" customFormat="1" ht="25.5" customHeight="1" x14ac:dyDescent="0.25"/>
    <row r="157" s="23" customFormat="1" ht="25.5" customHeight="1" x14ac:dyDescent="0.25"/>
    <row r="158" s="23" customFormat="1" ht="25.5" customHeight="1" x14ac:dyDescent="0.25"/>
    <row r="159" s="23" customFormat="1" ht="25.5" customHeight="1" x14ac:dyDescent="0.25"/>
    <row r="160" s="23" customFormat="1" ht="25.5" customHeight="1" x14ac:dyDescent="0.25"/>
    <row r="161" s="23" customFormat="1" ht="25.5" customHeight="1" x14ac:dyDescent="0.25"/>
    <row r="162" s="23" customFormat="1" ht="25.5" customHeight="1" x14ac:dyDescent="0.25"/>
    <row r="163" s="23" customFormat="1" ht="25.5" customHeight="1" x14ac:dyDescent="0.25"/>
    <row r="164" s="23" customFormat="1" ht="25.5" customHeight="1" x14ac:dyDescent="0.25"/>
    <row r="165" s="23" customFormat="1" ht="25.5" customHeight="1" x14ac:dyDescent="0.25"/>
    <row r="166" s="23" customFormat="1" ht="25.5" customHeight="1" x14ac:dyDescent="0.25"/>
    <row r="167" s="23" customFormat="1" ht="25.5" customHeight="1" x14ac:dyDescent="0.25"/>
    <row r="168" s="23" customFormat="1" ht="25.5" customHeight="1" x14ac:dyDescent="0.25"/>
    <row r="169" s="23" customFormat="1" ht="25.5" customHeight="1" x14ac:dyDescent="0.25"/>
    <row r="170" s="23" customFormat="1" ht="25.5" customHeight="1" x14ac:dyDescent="0.25"/>
    <row r="171" s="23" customFormat="1" ht="25.5" customHeight="1" x14ac:dyDescent="0.25"/>
    <row r="172" s="23" customFormat="1" ht="25.5" customHeight="1" x14ac:dyDescent="0.25"/>
    <row r="173" s="23" customFormat="1" ht="25.5" customHeight="1" x14ac:dyDescent="0.25"/>
    <row r="174" s="23" customFormat="1" ht="25.5" customHeight="1" x14ac:dyDescent="0.25"/>
    <row r="175" s="23" customFormat="1" ht="25.5" customHeight="1" x14ac:dyDescent="0.25"/>
    <row r="176" s="23" customFormat="1" ht="25.5" customHeight="1" x14ac:dyDescent="0.25"/>
    <row r="177" s="23" customFormat="1" ht="25.5" customHeight="1" x14ac:dyDescent="0.25"/>
    <row r="178" s="23" customFormat="1" ht="25.5" customHeight="1" x14ac:dyDescent="0.25"/>
    <row r="179" s="23" customFormat="1" ht="25.5" customHeight="1" x14ac:dyDescent="0.25"/>
    <row r="180" s="23" customFormat="1" ht="25.5" customHeight="1" x14ac:dyDescent="0.25"/>
    <row r="181" s="23" customFormat="1" ht="25.5" customHeight="1" x14ac:dyDescent="0.25"/>
    <row r="182" s="23" customFormat="1" ht="25.5" customHeight="1" x14ac:dyDescent="0.25"/>
    <row r="183" s="23" customFormat="1" ht="25.5" customHeight="1" x14ac:dyDescent="0.25"/>
    <row r="184" s="23" customFormat="1" ht="25.5" customHeight="1" x14ac:dyDescent="0.25"/>
    <row r="185" s="23" customFormat="1" ht="25.5" customHeight="1" x14ac:dyDescent="0.25"/>
    <row r="186" s="23" customFormat="1" ht="25.5" customHeight="1" x14ac:dyDescent="0.25"/>
    <row r="187" s="23" customFormat="1" ht="25.5" customHeight="1" x14ac:dyDescent="0.25"/>
    <row r="188" s="23" customFormat="1" ht="25.5" customHeight="1" x14ac:dyDescent="0.25"/>
    <row r="189" s="23" customFormat="1" ht="25.5" customHeight="1" x14ac:dyDescent="0.25"/>
    <row r="190" s="23" customFormat="1" ht="25.5" customHeight="1" x14ac:dyDescent="0.25"/>
    <row r="191" s="23" customFormat="1" ht="25.5" customHeight="1" x14ac:dyDescent="0.25"/>
    <row r="192" s="23" customFormat="1" ht="25.5" customHeight="1" x14ac:dyDescent="0.25"/>
    <row r="193" s="23" customFormat="1" ht="25.5" customHeight="1" x14ac:dyDescent="0.25"/>
    <row r="194" s="23" customFormat="1" ht="25.5" customHeight="1" x14ac:dyDescent="0.25"/>
    <row r="195" s="23" customFormat="1" ht="25.5" customHeight="1" x14ac:dyDescent="0.25"/>
    <row r="196" s="23" customFormat="1" ht="25.5" customHeight="1" x14ac:dyDescent="0.25"/>
    <row r="197" s="23" customFormat="1" ht="25.5" customHeight="1" x14ac:dyDescent="0.25"/>
    <row r="198" s="23" customFormat="1" ht="25.5" customHeight="1" x14ac:dyDescent="0.25"/>
    <row r="199" s="23" customFormat="1" ht="25.5" customHeight="1" x14ac:dyDescent="0.25"/>
    <row r="200" s="23" customFormat="1" ht="25.5" customHeight="1" x14ac:dyDescent="0.25"/>
    <row r="201" s="23" customFormat="1" ht="25.5" customHeight="1" x14ac:dyDescent="0.25"/>
    <row r="202" s="23" customFormat="1" ht="25.5" customHeight="1" x14ac:dyDescent="0.25"/>
    <row r="203" s="23" customFormat="1" ht="25.5" customHeight="1" x14ac:dyDescent="0.25"/>
    <row r="204" s="23" customFormat="1" ht="25.5" customHeight="1" x14ac:dyDescent="0.25"/>
    <row r="205" s="23" customFormat="1" ht="25.5" customHeight="1" x14ac:dyDescent="0.25"/>
    <row r="206" s="23" customFormat="1" ht="25.5" customHeight="1" x14ac:dyDescent="0.25"/>
    <row r="207" s="23" customFormat="1" ht="25.5" customHeight="1" x14ac:dyDescent="0.25"/>
    <row r="208" s="23" customFormat="1" ht="25.5" customHeight="1" x14ac:dyDescent="0.25"/>
    <row r="209" s="23" customFormat="1" ht="25.5" customHeight="1" x14ac:dyDescent="0.25"/>
    <row r="210" s="23" customFormat="1" ht="25.5" customHeight="1" x14ac:dyDescent="0.25"/>
    <row r="211" s="23" customFormat="1" ht="25.5" customHeight="1" x14ac:dyDescent="0.25"/>
    <row r="212" s="23" customFormat="1" ht="25.5" customHeight="1" x14ac:dyDescent="0.25"/>
    <row r="213" s="23" customFormat="1" ht="25.5" customHeight="1" x14ac:dyDescent="0.25"/>
    <row r="214" s="23" customFormat="1" ht="25.5" customHeight="1" x14ac:dyDescent="0.25"/>
    <row r="215" s="23" customFormat="1" ht="25.5" customHeight="1" x14ac:dyDescent="0.25"/>
    <row r="216" s="23" customFormat="1" ht="25.5" customHeight="1" x14ac:dyDescent="0.25"/>
    <row r="217" s="23" customFormat="1" ht="25.5" customHeight="1" x14ac:dyDescent="0.25"/>
    <row r="218" s="23" customFormat="1" ht="25.5" customHeight="1" x14ac:dyDescent="0.25"/>
    <row r="219" s="23" customFormat="1" ht="25.5" customHeight="1" x14ac:dyDescent="0.25"/>
    <row r="220" s="23" customFormat="1" ht="25.5" customHeight="1" x14ac:dyDescent="0.25"/>
    <row r="221" s="23" customFormat="1" ht="25.5" customHeight="1" x14ac:dyDescent="0.25"/>
    <row r="222" s="23" customFormat="1" ht="25.5" customHeight="1" x14ac:dyDescent="0.25"/>
    <row r="223" s="23" customFormat="1" ht="25.5" customHeight="1" x14ac:dyDescent="0.25"/>
    <row r="224" s="23" customFormat="1" ht="25.5" customHeight="1" x14ac:dyDescent="0.25"/>
    <row r="225" s="23" customFormat="1" ht="25.5" customHeight="1" x14ac:dyDescent="0.25"/>
    <row r="226" s="23" customFormat="1" ht="25.5" customHeight="1" x14ac:dyDescent="0.25"/>
    <row r="227" s="23" customFormat="1" ht="25.5" customHeight="1" x14ac:dyDescent="0.25"/>
    <row r="228" s="23" customFormat="1" ht="25.5" customHeight="1" x14ac:dyDescent="0.25"/>
    <row r="229" s="23" customFormat="1" ht="25.5" customHeight="1" x14ac:dyDescent="0.25"/>
    <row r="230" s="23" customFormat="1" ht="25.5" customHeight="1" x14ac:dyDescent="0.25"/>
    <row r="231" s="23" customFormat="1" ht="25.5" customHeight="1" x14ac:dyDescent="0.25"/>
    <row r="232" s="23" customFormat="1" ht="25.5" customHeight="1" x14ac:dyDescent="0.25"/>
    <row r="233" s="23" customFormat="1" ht="25.5" customHeight="1" x14ac:dyDescent="0.25"/>
    <row r="234" s="23" customFormat="1" ht="25.5" customHeight="1" x14ac:dyDescent="0.25"/>
    <row r="235" s="23" customFormat="1" ht="25.5" customHeight="1" x14ac:dyDescent="0.25"/>
    <row r="236" s="23" customFormat="1" ht="25.5" customHeight="1" x14ac:dyDescent="0.25"/>
    <row r="237" s="23" customFormat="1" ht="25.5" customHeight="1" x14ac:dyDescent="0.25"/>
    <row r="238" s="23" customFormat="1" ht="25.5" customHeight="1" x14ac:dyDescent="0.25"/>
    <row r="239" s="23" customFormat="1" ht="25.5" customHeight="1" x14ac:dyDescent="0.25"/>
    <row r="240" s="23" customFormat="1" ht="25.5" customHeight="1" x14ac:dyDescent="0.25"/>
    <row r="241" s="23" customFormat="1" ht="25.5" customHeight="1" x14ac:dyDescent="0.25"/>
    <row r="242" s="23" customFormat="1" ht="25.5" customHeight="1" x14ac:dyDescent="0.25"/>
    <row r="243" s="23" customFormat="1" ht="25.5" customHeight="1" x14ac:dyDescent="0.25"/>
    <row r="244" s="23" customFormat="1" ht="25.5" customHeight="1" x14ac:dyDescent="0.25"/>
    <row r="245" s="23" customFormat="1" ht="25.5" customHeight="1" x14ac:dyDescent="0.25"/>
    <row r="246" s="23" customFormat="1" ht="25.5" customHeight="1" x14ac:dyDescent="0.25"/>
    <row r="247" s="23" customFormat="1" ht="25.5" customHeight="1" x14ac:dyDescent="0.25"/>
    <row r="248" s="23" customFormat="1" ht="25.5" customHeight="1" x14ac:dyDescent="0.25"/>
    <row r="249" s="23" customFormat="1" ht="25.5" customHeight="1" x14ac:dyDescent="0.25"/>
    <row r="250" s="23" customFormat="1" ht="25.5" customHeight="1" x14ac:dyDescent="0.25"/>
    <row r="251" s="23" customFormat="1" ht="25.5" customHeight="1" x14ac:dyDescent="0.25"/>
    <row r="252" s="23" customFormat="1" ht="25.5" customHeight="1" x14ac:dyDescent="0.25"/>
    <row r="253" s="23" customFormat="1" ht="25.5" customHeight="1" x14ac:dyDescent="0.25"/>
    <row r="254" s="23" customFormat="1" ht="25.5" customHeight="1" x14ac:dyDescent="0.25"/>
    <row r="255" s="23" customFormat="1" ht="25.5" customHeight="1" x14ac:dyDescent="0.25"/>
    <row r="256" s="23" customFormat="1" ht="25.5" customHeight="1" x14ac:dyDescent="0.25"/>
    <row r="257" s="23" customFormat="1" ht="25.5" customHeight="1" x14ac:dyDescent="0.25"/>
    <row r="258" s="23" customFormat="1" ht="25.5" customHeight="1" x14ac:dyDescent="0.25"/>
    <row r="259" s="23" customFormat="1" ht="25.5" customHeight="1" x14ac:dyDescent="0.25"/>
    <row r="260" s="23" customFormat="1" ht="25.5" customHeight="1" x14ac:dyDescent="0.25"/>
    <row r="261" s="23" customFormat="1" ht="25.5" customHeight="1" x14ac:dyDescent="0.25"/>
    <row r="262" s="23" customFormat="1" ht="25.5" customHeight="1" x14ac:dyDescent="0.25"/>
    <row r="263" s="23" customFormat="1" ht="25.5" customHeight="1" x14ac:dyDescent="0.25"/>
    <row r="264" s="23" customFormat="1" ht="25.5" customHeight="1" x14ac:dyDescent="0.25"/>
    <row r="265" s="23" customFormat="1" ht="25.5" customHeight="1" x14ac:dyDescent="0.25"/>
    <row r="266" s="23" customFormat="1" ht="25.5" customHeight="1" x14ac:dyDescent="0.25"/>
    <row r="267" s="23" customFormat="1" ht="25.5" customHeight="1" x14ac:dyDescent="0.25"/>
    <row r="268" s="23" customFormat="1" ht="25.5" customHeight="1" x14ac:dyDescent="0.25"/>
    <row r="269" s="23" customFormat="1" ht="25.5" customHeight="1" x14ac:dyDescent="0.25"/>
    <row r="270" s="23" customFormat="1" ht="25.5" customHeight="1" x14ac:dyDescent="0.25"/>
    <row r="271" s="23" customFormat="1" ht="25.5" customHeight="1" x14ac:dyDescent="0.25"/>
    <row r="272" s="23" customFormat="1" ht="25.5" customHeight="1" x14ac:dyDescent="0.25"/>
    <row r="273" s="23" customFormat="1" ht="25.5" customHeight="1" x14ac:dyDescent="0.25"/>
    <row r="274" s="23" customFormat="1" ht="25.5" customHeight="1" x14ac:dyDescent="0.25"/>
    <row r="275" s="23" customFormat="1" ht="25.5" customHeight="1" x14ac:dyDescent="0.25"/>
    <row r="276" s="23" customFormat="1" ht="25.5" customHeight="1" x14ac:dyDescent="0.25"/>
    <row r="277" s="23" customFormat="1" ht="25.5" customHeight="1" x14ac:dyDescent="0.25"/>
    <row r="278" s="23" customFormat="1" ht="25.5" customHeight="1" x14ac:dyDescent="0.25"/>
    <row r="279" s="23" customFormat="1" ht="25.5" customHeight="1" x14ac:dyDescent="0.25"/>
    <row r="280" s="23" customFormat="1" ht="25.5" customHeight="1" x14ac:dyDescent="0.25"/>
    <row r="281" s="23" customFormat="1" ht="25.5" customHeight="1" x14ac:dyDescent="0.25"/>
    <row r="282" s="23" customFormat="1" ht="25.5" customHeight="1" x14ac:dyDescent="0.25"/>
    <row r="283" s="23" customFormat="1" ht="25.5" customHeight="1" x14ac:dyDescent="0.25"/>
    <row r="284" s="23" customFormat="1" ht="25.5" customHeight="1" x14ac:dyDescent="0.25"/>
    <row r="285" s="23" customFormat="1" ht="25.5" customHeight="1" x14ac:dyDescent="0.25"/>
    <row r="286" s="23" customFormat="1" ht="25.5" customHeight="1" x14ac:dyDescent="0.25"/>
    <row r="287" s="23" customFormat="1" ht="25.5" customHeight="1" x14ac:dyDescent="0.25"/>
    <row r="288" s="23" customFormat="1" ht="25.5" customHeight="1" x14ac:dyDescent="0.25"/>
    <row r="289" s="23" customFormat="1" ht="25.5" customHeight="1" x14ac:dyDescent="0.25"/>
    <row r="290" s="23" customFormat="1" ht="25.5" customHeight="1" x14ac:dyDescent="0.25"/>
    <row r="291" s="23" customFormat="1" ht="25.5" customHeight="1" x14ac:dyDescent="0.25"/>
    <row r="292" s="23" customFormat="1" ht="25.5" customHeight="1" x14ac:dyDescent="0.25"/>
    <row r="293" s="23" customFormat="1" ht="25.5" customHeight="1" x14ac:dyDescent="0.25"/>
    <row r="294" s="23" customFormat="1" ht="25.5" customHeight="1" x14ac:dyDescent="0.25"/>
    <row r="295" s="23" customFormat="1" ht="25.5" customHeight="1" x14ac:dyDescent="0.25"/>
    <row r="296" s="23" customFormat="1" ht="25.5" customHeight="1" x14ac:dyDescent="0.25"/>
    <row r="297" s="23" customFormat="1" ht="25.5" customHeight="1" x14ac:dyDescent="0.25"/>
    <row r="298" s="23" customFormat="1" ht="25.5" customHeight="1" x14ac:dyDescent="0.25"/>
    <row r="299" s="23" customFormat="1" ht="25.5" customHeight="1" x14ac:dyDescent="0.25"/>
    <row r="300" s="23" customFormat="1" ht="25.5" customHeight="1" x14ac:dyDescent="0.25"/>
    <row r="301" s="23" customFormat="1" ht="25.5" customHeight="1" x14ac:dyDescent="0.25"/>
    <row r="302" s="23" customFormat="1" ht="25.5" customHeight="1" x14ac:dyDescent="0.25"/>
    <row r="303" s="23" customFormat="1" ht="25.5" customHeight="1" x14ac:dyDescent="0.25"/>
    <row r="304" s="23" customFormat="1" ht="25.5" customHeight="1" x14ac:dyDescent="0.25"/>
    <row r="305" s="23" customFormat="1" ht="25.5" customHeight="1" x14ac:dyDescent="0.25"/>
    <row r="306" s="23" customFormat="1" ht="25.5" customHeight="1" x14ac:dyDescent="0.25"/>
    <row r="307" s="23" customFormat="1" ht="25.5" customHeight="1" x14ac:dyDescent="0.25"/>
    <row r="308" s="23" customFormat="1" ht="25.5" customHeight="1" x14ac:dyDescent="0.25"/>
    <row r="309" s="23" customFormat="1" ht="25.5" customHeight="1" x14ac:dyDescent="0.25"/>
    <row r="310" s="23" customFormat="1" ht="25.5" customHeight="1" x14ac:dyDescent="0.25"/>
    <row r="311" s="23" customFormat="1" ht="25.5" customHeight="1" x14ac:dyDescent="0.25"/>
    <row r="312" s="23" customFormat="1" ht="25.5" customHeight="1" x14ac:dyDescent="0.25"/>
    <row r="313" s="23" customFormat="1" ht="25.5" customHeight="1" x14ac:dyDescent="0.25"/>
    <row r="314" s="23" customFormat="1" ht="25.5" customHeight="1" x14ac:dyDescent="0.25"/>
    <row r="315" s="23" customFormat="1" ht="25.5" customHeight="1" x14ac:dyDescent="0.25"/>
    <row r="316" s="23" customFormat="1" ht="25.5" customHeight="1" x14ac:dyDescent="0.25"/>
    <row r="317" s="23" customFormat="1" ht="25.5" customHeight="1" x14ac:dyDescent="0.25"/>
    <row r="318" s="23" customFormat="1" ht="25.5" customHeight="1" x14ac:dyDescent="0.25"/>
    <row r="319" s="23" customFormat="1" ht="25.5" customHeight="1" x14ac:dyDescent="0.25"/>
    <row r="320" s="23" customFormat="1" ht="25.5" customHeight="1" x14ac:dyDescent="0.25"/>
    <row r="321" s="23" customFormat="1" ht="25.5" customHeight="1" x14ac:dyDescent="0.25"/>
    <row r="322" s="23" customFormat="1" ht="25.5" customHeight="1" x14ac:dyDescent="0.25"/>
    <row r="323" s="23" customFormat="1" ht="25.5" customHeight="1" x14ac:dyDescent="0.25"/>
    <row r="324" s="23" customFormat="1" ht="25.5" customHeight="1" x14ac:dyDescent="0.25"/>
    <row r="325" s="23" customFormat="1" ht="25.5" customHeight="1" x14ac:dyDescent="0.25"/>
    <row r="326" s="23" customFormat="1" ht="25.5" customHeight="1" x14ac:dyDescent="0.25"/>
    <row r="327" s="23" customFormat="1" ht="25.5" customHeight="1" x14ac:dyDescent="0.25"/>
    <row r="328" s="23" customFormat="1" ht="25.5" customHeight="1" x14ac:dyDescent="0.25"/>
    <row r="329" s="23" customFormat="1" ht="25.5" customHeight="1" x14ac:dyDescent="0.25"/>
    <row r="330" s="23" customFormat="1" ht="25.5" customHeight="1" x14ac:dyDescent="0.25"/>
    <row r="331" s="23" customFormat="1" ht="25.5" customHeight="1" x14ac:dyDescent="0.25"/>
    <row r="332" s="23" customFormat="1" ht="25.5" customHeight="1" x14ac:dyDescent="0.25"/>
    <row r="333" s="23" customFormat="1" ht="25.5" customHeight="1" x14ac:dyDescent="0.25"/>
    <row r="334" s="23" customFormat="1" ht="25.5" customHeight="1" x14ac:dyDescent="0.25"/>
    <row r="335" s="23" customFormat="1" ht="25.5" customHeight="1" x14ac:dyDescent="0.25"/>
    <row r="336" s="23" customFormat="1" ht="25.5" customHeight="1" x14ac:dyDescent="0.25"/>
    <row r="337" s="23" customFormat="1" ht="25.5" customHeight="1" x14ac:dyDescent="0.25"/>
    <row r="338" s="23" customFormat="1" ht="25.5" customHeight="1" x14ac:dyDescent="0.25"/>
    <row r="339" s="23" customFormat="1" ht="25.5" customHeight="1" x14ac:dyDescent="0.25"/>
    <row r="340" s="23" customFormat="1" ht="25.5" customHeight="1" x14ac:dyDescent="0.25"/>
    <row r="341" s="23" customFormat="1" ht="25.5" customHeight="1" x14ac:dyDescent="0.25"/>
    <row r="342" s="23" customFormat="1" ht="25.5" customHeight="1" x14ac:dyDescent="0.25"/>
    <row r="343" s="23" customFormat="1" ht="25.5" customHeight="1" x14ac:dyDescent="0.25"/>
    <row r="344" s="23" customFormat="1" ht="25.5" customHeight="1" x14ac:dyDescent="0.25"/>
    <row r="345" s="23" customFormat="1" ht="25.5" customHeight="1" x14ac:dyDescent="0.25"/>
    <row r="346" s="23" customFormat="1" ht="25.5" customHeight="1" x14ac:dyDescent="0.25"/>
    <row r="347" s="23" customFormat="1" ht="25.5" customHeight="1" x14ac:dyDescent="0.25"/>
    <row r="348" s="23" customFormat="1" ht="25.5" customHeight="1" x14ac:dyDescent="0.25"/>
    <row r="349" s="23" customFormat="1" ht="25.5" customHeight="1" x14ac:dyDescent="0.25"/>
    <row r="350" s="23" customFormat="1" ht="25.5" customHeight="1" x14ac:dyDescent="0.25"/>
    <row r="351" s="23" customFormat="1" ht="25.5" customHeight="1" x14ac:dyDescent="0.25"/>
    <row r="352" s="23" customFormat="1" ht="25.5" customHeight="1" x14ac:dyDescent="0.25"/>
    <row r="353" s="23" customFormat="1" ht="25.5" customHeight="1" x14ac:dyDescent="0.25"/>
    <row r="354" s="23" customFormat="1" ht="25.5" customHeight="1" x14ac:dyDescent="0.25"/>
    <row r="355" s="23" customFormat="1" ht="25.5" customHeight="1" x14ac:dyDescent="0.25"/>
    <row r="356" s="23" customFormat="1" ht="25.5" customHeight="1" x14ac:dyDescent="0.25"/>
    <row r="357" s="23" customFormat="1" ht="25.5" customHeight="1" x14ac:dyDescent="0.25"/>
    <row r="358" s="23" customFormat="1" ht="25.5" customHeight="1" x14ac:dyDescent="0.25"/>
    <row r="359" s="23" customFormat="1" ht="25.5" customHeight="1" x14ac:dyDescent="0.25"/>
    <row r="360" s="23" customFormat="1" ht="25.5" customHeight="1" x14ac:dyDescent="0.25"/>
    <row r="361" s="23" customFormat="1" ht="25.5" customHeight="1" x14ac:dyDescent="0.25"/>
    <row r="362" s="23" customFormat="1" ht="25.5" customHeight="1" x14ac:dyDescent="0.25"/>
    <row r="363" s="23" customFormat="1" ht="25.5" customHeight="1" x14ac:dyDescent="0.25"/>
    <row r="364" s="23" customFormat="1" ht="25.5" customHeight="1" x14ac:dyDescent="0.25"/>
    <row r="365" s="23" customFormat="1" ht="25.5" customHeight="1" x14ac:dyDescent="0.25"/>
    <row r="366" s="23" customFormat="1" ht="25.5" customHeight="1" x14ac:dyDescent="0.25"/>
    <row r="367" s="23" customFormat="1" ht="25.5" customHeight="1" x14ac:dyDescent="0.25"/>
    <row r="368" s="23" customFormat="1" ht="25.5" customHeight="1" x14ac:dyDescent="0.25"/>
    <row r="369" s="23" customFormat="1" ht="25.5" customHeight="1" x14ac:dyDescent="0.25"/>
    <row r="370" s="23" customFormat="1" ht="25.5" customHeight="1" x14ac:dyDescent="0.25"/>
    <row r="371" s="23" customFormat="1" ht="25.5" customHeight="1" x14ac:dyDescent="0.25"/>
    <row r="372" s="23" customFormat="1" ht="25.5" customHeight="1" x14ac:dyDescent="0.25"/>
    <row r="373" s="23" customFormat="1" ht="25.5" customHeight="1" x14ac:dyDescent="0.25"/>
    <row r="374" s="23" customFormat="1" ht="25.5" customHeight="1" x14ac:dyDescent="0.25"/>
    <row r="375" s="23" customFormat="1" ht="25.5" customHeight="1" x14ac:dyDescent="0.25"/>
    <row r="376" s="23" customFormat="1" ht="25.5" customHeight="1" x14ac:dyDescent="0.25"/>
    <row r="377" s="23" customFormat="1" ht="25.5" customHeight="1" x14ac:dyDescent="0.25"/>
    <row r="378" s="23" customFormat="1" ht="25.5" customHeight="1" x14ac:dyDescent="0.25"/>
    <row r="379" s="23" customFormat="1" ht="25.5" customHeight="1" x14ac:dyDescent="0.25"/>
    <row r="380" s="23" customFormat="1" ht="25.5" customHeight="1" x14ac:dyDescent="0.25"/>
    <row r="381" s="23" customFormat="1" ht="25.5" customHeight="1" x14ac:dyDescent="0.25"/>
    <row r="382" s="23" customFormat="1" ht="25.5" customHeight="1" x14ac:dyDescent="0.25"/>
    <row r="383" s="23" customFormat="1" ht="25.5" customHeight="1" x14ac:dyDescent="0.25"/>
    <row r="384" s="23" customFormat="1" ht="25.5" customHeight="1" x14ac:dyDescent="0.25"/>
    <row r="385" s="23" customFormat="1" ht="25.5" customHeight="1" x14ac:dyDescent="0.25"/>
    <row r="386" s="23" customFormat="1" ht="25.5" customHeight="1" x14ac:dyDescent="0.25"/>
    <row r="387" s="23" customFormat="1" ht="25.5" customHeight="1" x14ac:dyDescent="0.25"/>
    <row r="388" s="23" customFormat="1" ht="25.5" customHeight="1" x14ac:dyDescent="0.25"/>
    <row r="389" s="23" customFormat="1" ht="25.5" customHeight="1" x14ac:dyDescent="0.25"/>
    <row r="390" s="23" customFormat="1" ht="25.5" customHeight="1" x14ac:dyDescent="0.25"/>
    <row r="391" s="23" customFormat="1" ht="25.5" customHeight="1" x14ac:dyDescent="0.25"/>
    <row r="392" s="23" customFormat="1" ht="25.5" customHeight="1" x14ac:dyDescent="0.25"/>
    <row r="393" s="23" customFormat="1" ht="25.5" customHeight="1" x14ac:dyDescent="0.25"/>
    <row r="394" s="23" customFormat="1" ht="25.5" customHeight="1" x14ac:dyDescent="0.25"/>
    <row r="395" s="23" customFormat="1" ht="25.5" customHeight="1" x14ac:dyDescent="0.25"/>
    <row r="396" s="23" customFormat="1" ht="25.5" customHeight="1" x14ac:dyDescent="0.25"/>
    <row r="397" s="23" customFormat="1" ht="25.5" customHeight="1" x14ac:dyDescent="0.25"/>
    <row r="398" s="23" customFormat="1" ht="25.5" customHeight="1" x14ac:dyDescent="0.25"/>
    <row r="399" s="23" customFormat="1" ht="25.5" customHeight="1" x14ac:dyDescent="0.25"/>
    <row r="400" s="23" customFormat="1" ht="25.5" customHeight="1" x14ac:dyDescent="0.25"/>
    <row r="401" s="23" customFormat="1" ht="25.5" customHeight="1" x14ac:dyDescent="0.25"/>
    <row r="402" s="23" customFormat="1" ht="25.5" customHeight="1" x14ac:dyDescent="0.25"/>
    <row r="403" s="23" customFormat="1" ht="25.5" customHeight="1" x14ac:dyDescent="0.25"/>
    <row r="404" s="23" customFormat="1" ht="25.5" customHeight="1" x14ac:dyDescent="0.25"/>
    <row r="405" s="23" customFormat="1" ht="25.5" customHeight="1" x14ac:dyDescent="0.25"/>
    <row r="406" s="23" customFormat="1" ht="25.5" customHeight="1" x14ac:dyDescent="0.25"/>
    <row r="407" s="23" customFormat="1" ht="25.5" customHeight="1" x14ac:dyDescent="0.25"/>
    <row r="408" s="23" customFormat="1" ht="25.5" customHeight="1" x14ac:dyDescent="0.25"/>
    <row r="409" s="23" customFormat="1" ht="25.5" customHeight="1" x14ac:dyDescent="0.25"/>
    <row r="410" s="23" customFormat="1" ht="25.5" customHeight="1" x14ac:dyDescent="0.25"/>
    <row r="411" s="23" customFormat="1" ht="25.5" customHeight="1" x14ac:dyDescent="0.25"/>
    <row r="412" s="23" customFormat="1" ht="25.5" customHeight="1" x14ac:dyDescent="0.25"/>
    <row r="413" s="23" customFormat="1" ht="25.5" customHeight="1" x14ac:dyDescent="0.25"/>
    <row r="414" s="23" customFormat="1" ht="25.5" customHeight="1" x14ac:dyDescent="0.25"/>
    <row r="415" s="23" customFormat="1" ht="25.5" customHeight="1" x14ac:dyDescent="0.25"/>
    <row r="416" s="23" customFormat="1" ht="25.5" customHeight="1" x14ac:dyDescent="0.25"/>
    <row r="417" s="23" customFormat="1" ht="25.5" customHeight="1" x14ac:dyDescent="0.25"/>
    <row r="418" s="23" customFormat="1" ht="25.5" customHeight="1" x14ac:dyDescent="0.25"/>
    <row r="419" s="23" customFormat="1" ht="25.5" customHeight="1" x14ac:dyDescent="0.25"/>
    <row r="420" s="23" customFormat="1" ht="25.5" customHeight="1" x14ac:dyDescent="0.25"/>
    <row r="421" s="23" customFormat="1" ht="25.5" customHeight="1" x14ac:dyDescent="0.25"/>
    <row r="422" s="23" customFormat="1" ht="25.5" customHeight="1" x14ac:dyDescent="0.25"/>
    <row r="423" s="23" customFormat="1" ht="25.5" customHeight="1" x14ac:dyDescent="0.25"/>
    <row r="424" s="23" customFormat="1" ht="25.5" customHeight="1" x14ac:dyDescent="0.25"/>
    <row r="425" s="23" customFormat="1" ht="25.5" customHeight="1" x14ac:dyDescent="0.25"/>
    <row r="426" s="23" customFormat="1" ht="25.5" customHeight="1" x14ac:dyDescent="0.25"/>
    <row r="427" s="23" customFormat="1" ht="25.5" customHeight="1" x14ac:dyDescent="0.25"/>
    <row r="428" s="23" customFormat="1" ht="25.5" customHeight="1" x14ac:dyDescent="0.25"/>
    <row r="429" s="23" customFormat="1" ht="25.5" customHeight="1" x14ac:dyDescent="0.25"/>
    <row r="430" s="23" customFormat="1" ht="25.5" customHeight="1" x14ac:dyDescent="0.25"/>
    <row r="431" s="23" customFormat="1" ht="25.5" customHeight="1" x14ac:dyDescent="0.25"/>
    <row r="432" s="23" customFormat="1" ht="25.5" customHeight="1" x14ac:dyDescent="0.25"/>
    <row r="433" s="23" customFormat="1" ht="25.5" customHeight="1" x14ac:dyDescent="0.25"/>
    <row r="434" s="23" customFormat="1" ht="25.5" customHeight="1" x14ac:dyDescent="0.25"/>
    <row r="435" s="23" customFormat="1" ht="25.5" customHeight="1" x14ac:dyDescent="0.25"/>
    <row r="436" s="23" customFormat="1" ht="25.5" customHeight="1" x14ac:dyDescent="0.25"/>
    <row r="437" s="23" customFormat="1" ht="25.5" customHeight="1" x14ac:dyDescent="0.25"/>
    <row r="438" s="23" customFormat="1" ht="25.5" customHeight="1" x14ac:dyDescent="0.25"/>
    <row r="439" s="23" customFormat="1" ht="25.5" customHeight="1" x14ac:dyDescent="0.25"/>
    <row r="440" s="23" customFormat="1" ht="25.5" customHeight="1" x14ac:dyDescent="0.25"/>
    <row r="441" s="23" customFormat="1" ht="25.5" customHeight="1" x14ac:dyDescent="0.25"/>
    <row r="442" s="23" customFormat="1" ht="25.5" customHeight="1" x14ac:dyDescent="0.25"/>
    <row r="443" s="23" customFormat="1" ht="25.5" customHeight="1" x14ac:dyDescent="0.25"/>
    <row r="444" s="23" customFormat="1" ht="25.5" customHeight="1" x14ac:dyDescent="0.25"/>
    <row r="445" s="23" customFormat="1" ht="25.5" customHeight="1" x14ac:dyDescent="0.25"/>
    <row r="446" s="23" customFormat="1" ht="25.5" customHeight="1" x14ac:dyDescent="0.25"/>
    <row r="447" s="23" customFormat="1" ht="25.5" customHeight="1" x14ac:dyDescent="0.25"/>
    <row r="448" s="23" customFormat="1" ht="25.5" customHeight="1" x14ac:dyDescent="0.25"/>
    <row r="449" s="23" customFormat="1" ht="25.5" customHeight="1" x14ac:dyDescent="0.25"/>
    <row r="450" s="23" customFormat="1" ht="25.5" customHeight="1" x14ac:dyDescent="0.25"/>
    <row r="451" s="23" customFormat="1" ht="25.5" customHeight="1" x14ac:dyDescent="0.25"/>
    <row r="452" s="23" customFormat="1" ht="25.5" customHeight="1" x14ac:dyDescent="0.25"/>
    <row r="453" s="23" customFormat="1" ht="25.5" customHeight="1" x14ac:dyDescent="0.25"/>
    <row r="454" s="23" customFormat="1" ht="25.5" customHeight="1" x14ac:dyDescent="0.25"/>
    <row r="455" s="23" customFormat="1" ht="25.5" customHeight="1" x14ac:dyDescent="0.25"/>
    <row r="456" s="23" customFormat="1" ht="25.5" customHeight="1" x14ac:dyDescent="0.25"/>
    <row r="457" s="23" customFormat="1" ht="25.5" customHeight="1" x14ac:dyDescent="0.25"/>
    <row r="458" s="23" customFormat="1" ht="25.5" customHeight="1" x14ac:dyDescent="0.25"/>
    <row r="459" s="23" customFormat="1" ht="25.5" customHeight="1" x14ac:dyDescent="0.25"/>
    <row r="460" s="23" customFormat="1" ht="25.5" customHeight="1" x14ac:dyDescent="0.25"/>
    <row r="461" s="23" customFormat="1" ht="25.5" customHeight="1" x14ac:dyDescent="0.25"/>
    <row r="462" s="23" customFormat="1" ht="25.5" customHeight="1" x14ac:dyDescent="0.25"/>
    <row r="463" s="23" customFormat="1" ht="25.5" customHeight="1" x14ac:dyDescent="0.25"/>
    <row r="464" s="23" customFormat="1" ht="25.5" customHeight="1" x14ac:dyDescent="0.25"/>
    <row r="465" s="23" customFormat="1" ht="25.5" customHeight="1" x14ac:dyDescent="0.25"/>
    <row r="466" s="23" customFormat="1" ht="25.5" customHeight="1" x14ac:dyDescent="0.25"/>
    <row r="467" s="23" customFormat="1" ht="25.5" customHeight="1" x14ac:dyDescent="0.25"/>
    <row r="468" s="23" customFormat="1" ht="25.5" customHeight="1" x14ac:dyDescent="0.25"/>
    <row r="469" s="23" customFormat="1" ht="25.5" customHeight="1" x14ac:dyDescent="0.25"/>
    <row r="470" s="23" customFormat="1" ht="25.5" customHeight="1" x14ac:dyDescent="0.25"/>
    <row r="471" s="23" customFormat="1" ht="25.5" customHeight="1" x14ac:dyDescent="0.25"/>
    <row r="472" s="23" customFormat="1" ht="25.5" customHeight="1" x14ac:dyDescent="0.25"/>
    <row r="473" s="23" customFormat="1" ht="25.5" customHeight="1" x14ac:dyDescent="0.25"/>
    <row r="474" s="23" customFormat="1" ht="25.5" customHeight="1" x14ac:dyDescent="0.25"/>
    <row r="475" s="23" customFormat="1" ht="25.5" customHeight="1" x14ac:dyDescent="0.25"/>
    <row r="476" s="23" customFormat="1" ht="25.5" customHeight="1" x14ac:dyDescent="0.25"/>
    <row r="477" s="23" customFormat="1" ht="25.5" customHeight="1" x14ac:dyDescent="0.25"/>
    <row r="478" s="23" customFormat="1" ht="25.5" customHeight="1" x14ac:dyDescent="0.25"/>
    <row r="479" s="23" customFormat="1" ht="25.5" customHeight="1" x14ac:dyDescent="0.25"/>
    <row r="480" s="23" customFormat="1" ht="25.5" customHeight="1" x14ac:dyDescent="0.25"/>
    <row r="481" s="23" customFormat="1" ht="25.5" customHeight="1" x14ac:dyDescent="0.25"/>
    <row r="482" s="23" customFormat="1" ht="25.5" customHeight="1" x14ac:dyDescent="0.25"/>
    <row r="483" s="23" customFormat="1" ht="25.5" customHeight="1" x14ac:dyDescent="0.25"/>
    <row r="484" s="23" customFormat="1" ht="25.5" customHeight="1" x14ac:dyDescent="0.25"/>
    <row r="485" s="23" customFormat="1" ht="25.5" customHeight="1" x14ac:dyDescent="0.25"/>
    <row r="486" s="23" customFormat="1" ht="25.5" customHeight="1" x14ac:dyDescent="0.25"/>
    <row r="487" s="23" customFormat="1" ht="25.5" customHeight="1" x14ac:dyDescent="0.25"/>
    <row r="488" s="23" customFormat="1" ht="25.5" customHeight="1" x14ac:dyDescent="0.25"/>
    <row r="489" s="23" customFormat="1" ht="25.5" customHeight="1" x14ac:dyDescent="0.25"/>
    <row r="490" s="23" customFormat="1" ht="25.5" customHeight="1" x14ac:dyDescent="0.25"/>
    <row r="491" s="23" customFormat="1" ht="25.5" customHeight="1" x14ac:dyDescent="0.25"/>
    <row r="492" s="23" customFormat="1" ht="25.5" customHeight="1" x14ac:dyDescent="0.25"/>
    <row r="493" s="23" customFormat="1" ht="25.5" customHeight="1" x14ac:dyDescent="0.25"/>
    <row r="494" s="23" customFormat="1" ht="25.5" customHeight="1" x14ac:dyDescent="0.25"/>
    <row r="495" s="23" customFormat="1" ht="25.5" customHeight="1" x14ac:dyDescent="0.25"/>
    <row r="496" s="23" customFormat="1" ht="25.5" customHeight="1" x14ac:dyDescent="0.25"/>
    <row r="497" s="23" customFormat="1" ht="25.5" customHeight="1" x14ac:dyDescent="0.25"/>
    <row r="498" s="23" customFormat="1" ht="25.5" customHeight="1" x14ac:dyDescent="0.25"/>
    <row r="499" s="23" customFormat="1" ht="25.5" customHeight="1" x14ac:dyDescent="0.25"/>
    <row r="500" s="23" customFormat="1" ht="25.5" customHeight="1" x14ac:dyDescent="0.25"/>
    <row r="501" s="23" customFormat="1" ht="25.5" customHeight="1" x14ac:dyDescent="0.25"/>
    <row r="502" s="23" customFormat="1" ht="25.5" customHeight="1" x14ac:dyDescent="0.25"/>
    <row r="503" s="23" customFormat="1" ht="25.5" customHeight="1" x14ac:dyDescent="0.25"/>
    <row r="504" s="23" customFormat="1" ht="25.5" customHeight="1" x14ac:dyDescent="0.25"/>
    <row r="505" s="23" customFormat="1" ht="25.5" customHeight="1" x14ac:dyDescent="0.25"/>
    <row r="506" s="23" customFormat="1" ht="25.5" customHeight="1" x14ac:dyDescent="0.25"/>
    <row r="507" s="23" customFormat="1" ht="25.5" customHeight="1" x14ac:dyDescent="0.25"/>
    <row r="508" s="23" customFormat="1" ht="25.5" customHeight="1" x14ac:dyDescent="0.25"/>
    <row r="509" s="23" customFormat="1" ht="25.5" customHeight="1" x14ac:dyDescent="0.25"/>
    <row r="510" s="23" customFormat="1" ht="25.5" customHeight="1" x14ac:dyDescent="0.25"/>
    <row r="511" s="23" customFormat="1" ht="25.5" customHeight="1" x14ac:dyDescent="0.25"/>
    <row r="512" s="23" customFormat="1" ht="25.5" customHeight="1" x14ac:dyDescent="0.25"/>
    <row r="513" s="23" customFormat="1" ht="25.5" customHeight="1" x14ac:dyDescent="0.25"/>
    <row r="514" s="23" customFormat="1" ht="25.5" customHeight="1" x14ac:dyDescent="0.25"/>
    <row r="515" s="23" customFormat="1" ht="25.5" customHeight="1" x14ac:dyDescent="0.25"/>
    <row r="516" s="23" customFormat="1" ht="25.5" customHeight="1" x14ac:dyDescent="0.25"/>
    <row r="517" s="23" customFormat="1" ht="25.5" customHeight="1" x14ac:dyDescent="0.25"/>
    <row r="518" s="23" customFormat="1" ht="25.5" customHeight="1" x14ac:dyDescent="0.25"/>
    <row r="519" s="23" customFormat="1" ht="25.5" customHeight="1" x14ac:dyDescent="0.25"/>
    <row r="520" s="23" customFormat="1" ht="25.5" customHeight="1" x14ac:dyDescent="0.25"/>
    <row r="521" s="23" customFormat="1" ht="25.5" customHeight="1" x14ac:dyDescent="0.25"/>
    <row r="522" s="23" customFormat="1" ht="25.5" customHeight="1" x14ac:dyDescent="0.25"/>
    <row r="523" s="23" customFormat="1" ht="25.5" customHeight="1" x14ac:dyDescent="0.25"/>
    <row r="524" s="23" customFormat="1" ht="25.5" customHeight="1" x14ac:dyDescent="0.25"/>
    <row r="525" s="23" customFormat="1" ht="25.5" customHeight="1" x14ac:dyDescent="0.25"/>
    <row r="526" s="23" customFormat="1" ht="25.5" customHeight="1" x14ac:dyDescent="0.25"/>
    <row r="527" s="23" customFormat="1" ht="25.5" customHeight="1" x14ac:dyDescent="0.25"/>
    <row r="528" s="23" customFormat="1" ht="25.5" customHeight="1" x14ac:dyDescent="0.25"/>
    <row r="529" s="23" customFormat="1" ht="25.5" customHeight="1" x14ac:dyDescent="0.25"/>
    <row r="530" s="23" customFormat="1" ht="25.5" customHeight="1" x14ac:dyDescent="0.25"/>
    <row r="531" s="23" customFormat="1" ht="25.5" customHeight="1" x14ac:dyDescent="0.25"/>
    <row r="532" s="23" customFormat="1" ht="25.5" customHeight="1" x14ac:dyDescent="0.25"/>
    <row r="533" s="23" customFormat="1" ht="25.5" customHeight="1" x14ac:dyDescent="0.25"/>
    <row r="534" s="23" customFormat="1" ht="25.5" customHeight="1" x14ac:dyDescent="0.25"/>
    <row r="535" s="23" customFormat="1" ht="25.5" customHeight="1" x14ac:dyDescent="0.25"/>
    <row r="536" s="23" customFormat="1" ht="25.5" customHeight="1" x14ac:dyDescent="0.25"/>
    <row r="537" s="23" customFormat="1" ht="25.5" customHeight="1" x14ac:dyDescent="0.25"/>
    <row r="538" s="23" customFormat="1" ht="25.5" customHeight="1" x14ac:dyDescent="0.25"/>
    <row r="539" s="23" customFormat="1" ht="25.5" customHeight="1" x14ac:dyDescent="0.25"/>
    <row r="540" s="23" customFormat="1" ht="25.5" customHeight="1" x14ac:dyDescent="0.25"/>
    <row r="541" s="23" customFormat="1" ht="25.5" customHeight="1" x14ac:dyDescent="0.25"/>
    <row r="542" s="23" customFormat="1" ht="25.5" customHeight="1" x14ac:dyDescent="0.25"/>
    <row r="543" s="23" customFormat="1" ht="25.5" customHeight="1" x14ac:dyDescent="0.25"/>
    <row r="544" s="23" customFormat="1" ht="25.5" customHeight="1" x14ac:dyDescent="0.25"/>
    <row r="545" s="23" customFormat="1" ht="25.5" customHeight="1" x14ac:dyDescent="0.25"/>
    <row r="546" s="23" customFormat="1" ht="25.5" customHeight="1" x14ac:dyDescent="0.25"/>
    <row r="547" s="23" customFormat="1" ht="25.5" customHeight="1" x14ac:dyDescent="0.25"/>
    <row r="548" s="23" customFormat="1" ht="25.5" customHeight="1" x14ac:dyDescent="0.25"/>
  </sheetData>
  <mergeCells count="6">
    <mergeCell ref="A87:B87"/>
    <mergeCell ref="A4:E4"/>
    <mergeCell ref="B8:C8"/>
    <mergeCell ref="B14:C14"/>
    <mergeCell ref="A61:B61"/>
    <mergeCell ref="B64:C64"/>
  </mergeCells>
  <dataValidations count="2">
    <dataValidation type="textLength" operator="lessThanOrEqual" allowBlank="1" showInputMessage="1" showErrorMessage="1" errorTitle="Atentie" error="Ati depasit lungimea campului de 30 caractere" sqref="D69:D74 D77:D81 D41:D43 D30:D33 D18:D22 D25:D26 D28 D35:D39 D84:D86 D60 D45:D56" xr:uid="{00000000-0002-0000-0C00-000000000000}">
      <formula1>30</formula1>
    </dataValidation>
    <dataValidation type="textLength" operator="lessThanOrEqual" allowBlank="1" showInputMessage="1" showErrorMessage="1" errorTitle="Atentie" error="Ati depasit lungimea campului de 70 caractere" sqref="E68:E86 E17:E56 E58:E60" xr:uid="{00000000-0002-0000-0C00-000001000000}">
      <formula1>70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1"/>
  <sheetViews>
    <sheetView workbookViewId="0">
      <selection activeCell="K20" sqref="K20"/>
    </sheetView>
  </sheetViews>
  <sheetFormatPr defaultRowHeight="15.75" x14ac:dyDescent="0.25"/>
  <cols>
    <col min="1" max="1" width="7" customWidth="1"/>
    <col min="2" max="2" width="12.140625" customWidth="1"/>
    <col min="3" max="3" width="14.85546875" customWidth="1"/>
    <col min="4" max="4" width="38.85546875" customWidth="1"/>
    <col min="5" max="5" width="34.85546875" customWidth="1"/>
    <col min="6" max="6" width="10.140625" style="83" bestFit="1" customWidth="1"/>
  </cols>
  <sheetData>
    <row r="1" spans="1:7" x14ac:dyDescent="0.25">
      <c r="A1" s="109" t="s">
        <v>10</v>
      </c>
      <c r="B1" s="109"/>
      <c r="C1" s="109"/>
      <c r="D1" s="109"/>
      <c r="E1" s="122" t="s">
        <v>40</v>
      </c>
    </row>
    <row r="2" spans="1:7" ht="35.25" customHeight="1" x14ac:dyDescent="0.25">
      <c r="A2" s="147" t="s">
        <v>11</v>
      </c>
      <c r="B2" s="147"/>
      <c r="C2" s="147"/>
      <c r="D2" s="147"/>
      <c r="E2" s="163" t="s">
        <v>49</v>
      </c>
    </row>
    <row r="3" spans="1:7" x14ac:dyDescent="0.25">
      <c r="A3" s="301" t="s">
        <v>91</v>
      </c>
      <c r="B3" s="301"/>
      <c r="C3" s="301"/>
      <c r="D3" s="301"/>
      <c r="E3" s="301"/>
    </row>
    <row r="4" spans="1:7" ht="16.5" thickBot="1" x14ac:dyDescent="0.3">
      <c r="A4" s="3"/>
      <c r="B4" s="3"/>
      <c r="C4" s="3"/>
      <c r="D4" s="3"/>
      <c r="E4" s="3"/>
    </row>
    <row r="5" spans="1:7" x14ac:dyDescent="0.25">
      <c r="A5" s="92" t="s">
        <v>0</v>
      </c>
      <c r="B5" s="93" t="s">
        <v>1</v>
      </c>
      <c r="C5" s="93" t="s">
        <v>2</v>
      </c>
      <c r="D5" s="93" t="s">
        <v>3</v>
      </c>
      <c r="E5" s="94" t="s">
        <v>4</v>
      </c>
    </row>
    <row r="6" spans="1:7" x14ac:dyDescent="0.25">
      <c r="A6" s="95"/>
      <c r="B6" s="96"/>
      <c r="C6" s="96"/>
      <c r="D6" s="96"/>
      <c r="E6" s="97"/>
    </row>
    <row r="7" spans="1:7" ht="19.5" customHeight="1" x14ac:dyDescent="0.25">
      <c r="A7" s="98" t="s">
        <v>5</v>
      </c>
      <c r="B7" s="302" t="s">
        <v>6</v>
      </c>
      <c r="C7" s="303"/>
      <c r="D7" s="99"/>
      <c r="E7" s="100"/>
    </row>
    <row r="8" spans="1:7" ht="23.25" customHeight="1" x14ac:dyDescent="0.25">
      <c r="A8" s="101">
        <v>1</v>
      </c>
      <c r="B8" s="133" t="s">
        <v>61</v>
      </c>
      <c r="C8" s="103">
        <v>340990</v>
      </c>
      <c r="D8" s="104" t="s">
        <v>13</v>
      </c>
      <c r="E8" s="105" t="s">
        <v>12</v>
      </c>
    </row>
    <row r="9" spans="1:7" ht="32.25" customHeight="1" x14ac:dyDescent="0.25">
      <c r="A9" s="101">
        <v>2</v>
      </c>
      <c r="B9" s="133" t="s">
        <v>61</v>
      </c>
      <c r="C9" s="106">
        <v>331474</v>
      </c>
      <c r="D9" s="107" t="s">
        <v>14</v>
      </c>
      <c r="E9" s="105" t="s">
        <v>12</v>
      </c>
      <c r="F9" s="120"/>
      <c r="G9" s="121"/>
    </row>
    <row r="10" spans="1:7" s="27" customFormat="1" x14ac:dyDescent="0.25">
      <c r="A10" s="101"/>
      <c r="B10" s="96" t="s">
        <v>15</v>
      </c>
      <c r="C10" s="108">
        <f>C8+C9</f>
        <v>672464</v>
      </c>
      <c r="D10" s="107"/>
      <c r="E10" s="105"/>
      <c r="F10" s="83"/>
    </row>
    <row r="11" spans="1:7" ht="30" customHeight="1" x14ac:dyDescent="0.25">
      <c r="A11" s="85" t="s">
        <v>7</v>
      </c>
      <c r="B11" s="304" t="s">
        <v>16</v>
      </c>
      <c r="C11" s="305"/>
      <c r="D11" s="86"/>
      <c r="E11" s="87"/>
    </row>
    <row r="12" spans="1:7" x14ac:dyDescent="0.25">
      <c r="A12" s="88">
        <v>1</v>
      </c>
      <c r="B12" s="102" t="s">
        <v>62</v>
      </c>
      <c r="C12" s="112">
        <v>4000</v>
      </c>
      <c r="D12" s="89" t="s">
        <v>55</v>
      </c>
      <c r="E12" s="90" t="s">
        <v>50</v>
      </c>
      <c r="F12" s="65"/>
    </row>
    <row r="13" spans="1:7" x14ac:dyDescent="0.25">
      <c r="A13" s="88">
        <v>2</v>
      </c>
      <c r="B13" s="102" t="s">
        <v>84</v>
      </c>
      <c r="C13" s="160">
        <v>4346.83</v>
      </c>
      <c r="D13" s="89" t="s">
        <v>64</v>
      </c>
      <c r="E13" s="118" t="s">
        <v>74</v>
      </c>
      <c r="F13" s="65"/>
    </row>
    <row r="14" spans="1:7" x14ac:dyDescent="0.25">
      <c r="A14" s="88">
        <v>3</v>
      </c>
      <c r="B14" s="102" t="s">
        <v>84</v>
      </c>
      <c r="C14" s="160">
        <v>5777.82</v>
      </c>
      <c r="D14" s="114" t="s">
        <v>65</v>
      </c>
      <c r="E14" s="118" t="s">
        <v>75</v>
      </c>
      <c r="F14" s="65"/>
    </row>
    <row r="15" spans="1:7" x14ac:dyDescent="0.25">
      <c r="A15" s="88">
        <v>4</v>
      </c>
      <c r="B15" s="102" t="s">
        <v>84</v>
      </c>
      <c r="C15" s="160">
        <v>337.59</v>
      </c>
      <c r="D15" s="89" t="s">
        <v>66</v>
      </c>
      <c r="E15" s="118" t="s">
        <v>76</v>
      </c>
      <c r="F15" s="65"/>
    </row>
    <row r="16" spans="1:7" x14ac:dyDescent="0.25">
      <c r="A16" s="88">
        <v>5</v>
      </c>
      <c r="B16" s="102" t="s">
        <v>84</v>
      </c>
      <c r="C16" s="160">
        <v>225.25</v>
      </c>
      <c r="D16" s="89" t="s">
        <v>67</v>
      </c>
      <c r="E16" s="118" t="s">
        <v>77</v>
      </c>
      <c r="F16" s="65"/>
    </row>
    <row r="17" spans="1:6" x14ac:dyDescent="0.25">
      <c r="A17" s="88">
        <v>6</v>
      </c>
      <c r="B17" s="102" t="s">
        <v>84</v>
      </c>
      <c r="C17" s="160">
        <v>1913.92</v>
      </c>
      <c r="D17" s="114" t="s">
        <v>68</v>
      </c>
      <c r="E17" s="118" t="s">
        <v>78</v>
      </c>
      <c r="F17" s="65"/>
    </row>
    <row r="18" spans="1:6" x14ac:dyDescent="0.25">
      <c r="A18" s="88">
        <v>7</v>
      </c>
      <c r="B18" s="102" t="s">
        <v>84</v>
      </c>
      <c r="C18" s="160">
        <v>119</v>
      </c>
      <c r="D18" s="114" t="s">
        <v>69</v>
      </c>
      <c r="E18" s="118" t="s">
        <v>79</v>
      </c>
      <c r="F18" s="65"/>
    </row>
    <row r="19" spans="1:6" ht="15" x14ac:dyDescent="0.25">
      <c r="A19" s="88">
        <v>8</v>
      </c>
      <c r="B19" s="102" t="s">
        <v>84</v>
      </c>
      <c r="C19" s="160">
        <v>262.60000000000002</v>
      </c>
      <c r="D19" s="89" t="s">
        <v>70</v>
      </c>
      <c r="E19" s="118" t="s">
        <v>80</v>
      </c>
      <c r="F19" s="67"/>
    </row>
    <row r="20" spans="1:6" x14ac:dyDescent="0.25">
      <c r="A20" s="88">
        <v>9</v>
      </c>
      <c r="B20" s="102" t="s">
        <v>84</v>
      </c>
      <c r="C20" s="160">
        <v>1014.7</v>
      </c>
      <c r="D20" s="89" t="s">
        <v>71</v>
      </c>
      <c r="E20" s="118" t="s">
        <v>81</v>
      </c>
      <c r="F20" s="65"/>
    </row>
    <row r="21" spans="1:6" x14ac:dyDescent="0.25">
      <c r="A21" s="88">
        <v>10</v>
      </c>
      <c r="B21" s="102" t="s">
        <v>84</v>
      </c>
      <c r="C21" s="160">
        <v>141.4</v>
      </c>
      <c r="D21" s="114" t="s">
        <v>72</v>
      </c>
      <c r="E21" s="118" t="s">
        <v>82</v>
      </c>
      <c r="F21" s="65"/>
    </row>
    <row r="22" spans="1:6" x14ac:dyDescent="0.25">
      <c r="A22" s="88">
        <v>11</v>
      </c>
      <c r="B22" s="102" t="s">
        <v>84</v>
      </c>
      <c r="C22" s="160">
        <v>1190</v>
      </c>
      <c r="D22" s="114" t="s">
        <v>73</v>
      </c>
      <c r="E22" s="118" t="s">
        <v>83</v>
      </c>
      <c r="F22" s="65"/>
    </row>
    <row r="23" spans="1:6" s="23" customFormat="1" ht="49.5" customHeight="1" thickBot="1" x14ac:dyDescent="0.3">
      <c r="A23" s="299" t="s">
        <v>33</v>
      </c>
      <c r="B23" s="300"/>
      <c r="C23" s="91">
        <f>SUM(C12:C22)</f>
        <v>19329.11</v>
      </c>
      <c r="D23" s="110"/>
      <c r="E23" s="111"/>
      <c r="F23" s="84"/>
    </row>
    <row r="24" spans="1:6" s="23" customFormat="1" ht="12.75" customHeight="1" x14ac:dyDescent="0.25">
      <c r="F24" s="84"/>
    </row>
    <row r="25" spans="1:6" ht="60.75" customHeight="1" thickBot="1" x14ac:dyDescent="0.3">
      <c r="A25" s="23"/>
      <c r="B25" s="23"/>
      <c r="C25" s="23"/>
      <c r="D25" s="23"/>
      <c r="E25" s="23"/>
    </row>
    <row r="26" spans="1:6" ht="32.25" customHeight="1" x14ac:dyDescent="0.25">
      <c r="A26" s="115" t="s">
        <v>9</v>
      </c>
      <c r="B26" s="306" t="s">
        <v>17</v>
      </c>
      <c r="C26" s="307"/>
      <c r="D26" s="116"/>
      <c r="E26" s="117"/>
      <c r="F26" s="65"/>
    </row>
    <row r="27" spans="1:6" x14ac:dyDescent="0.25">
      <c r="A27" s="88">
        <v>1</v>
      </c>
      <c r="B27" s="102" t="s">
        <v>84</v>
      </c>
      <c r="C27" s="160">
        <v>1836</v>
      </c>
      <c r="D27" s="89" t="s">
        <v>64</v>
      </c>
      <c r="E27" s="118" t="s">
        <v>74</v>
      </c>
      <c r="F27" s="65"/>
    </row>
    <row r="28" spans="1:6" x14ac:dyDescent="0.25">
      <c r="A28" s="88">
        <v>2</v>
      </c>
      <c r="B28" s="102" t="s">
        <v>84</v>
      </c>
      <c r="C28" s="160">
        <v>4781.1899999999996</v>
      </c>
      <c r="D28" s="114" t="s">
        <v>65</v>
      </c>
      <c r="E28" s="118" t="s">
        <v>75</v>
      </c>
      <c r="F28" s="65"/>
    </row>
    <row r="29" spans="1:6" x14ac:dyDescent="0.25">
      <c r="A29" s="88">
        <v>3</v>
      </c>
      <c r="B29" s="102" t="s">
        <v>84</v>
      </c>
      <c r="C29" s="160">
        <v>14.68</v>
      </c>
      <c r="D29" s="89" t="s">
        <v>66</v>
      </c>
      <c r="E29" s="118" t="s">
        <v>86</v>
      </c>
      <c r="F29" s="65"/>
    </row>
    <row r="30" spans="1:6" ht="15" x14ac:dyDescent="0.25">
      <c r="A30" s="88">
        <v>4</v>
      </c>
      <c r="B30" s="102" t="s">
        <v>84</v>
      </c>
      <c r="C30" s="160">
        <v>54.55</v>
      </c>
      <c r="D30" s="89" t="s">
        <v>67</v>
      </c>
      <c r="E30" s="118" t="s">
        <v>77</v>
      </c>
      <c r="F30" s="67"/>
    </row>
    <row r="31" spans="1:6" x14ac:dyDescent="0.25">
      <c r="A31" s="88">
        <v>5</v>
      </c>
      <c r="B31" s="102" t="s">
        <v>84</v>
      </c>
      <c r="C31" s="160">
        <v>202.3</v>
      </c>
      <c r="D31" s="114" t="s">
        <v>69</v>
      </c>
      <c r="E31" s="118" t="s">
        <v>79</v>
      </c>
      <c r="F31" s="65"/>
    </row>
    <row r="32" spans="1:6" x14ac:dyDescent="0.25">
      <c r="A32" s="88">
        <v>6</v>
      </c>
      <c r="B32" s="102" t="s">
        <v>84</v>
      </c>
      <c r="C32" s="160">
        <v>666.4</v>
      </c>
      <c r="D32" s="114" t="s">
        <v>85</v>
      </c>
      <c r="E32" s="118" t="s">
        <v>87</v>
      </c>
      <c r="F32" s="65"/>
    </row>
    <row r="33" spans="1:6" s="23" customFormat="1" ht="51.75" customHeight="1" thickBot="1" x14ac:dyDescent="0.3">
      <c r="A33" s="299" t="s">
        <v>34</v>
      </c>
      <c r="B33" s="300"/>
      <c r="C33" s="91">
        <f>SUM(C27:C32)</f>
        <v>7555.12</v>
      </c>
      <c r="D33" s="110"/>
      <c r="E33" s="111"/>
      <c r="F33" s="84"/>
    </row>
    <row r="34" spans="1:6" s="23" customFormat="1" ht="25.5" customHeight="1" x14ac:dyDescent="0.25">
      <c r="F34" s="84"/>
    </row>
    <row r="35" spans="1:6" s="23" customFormat="1" ht="27.75" customHeight="1" x14ac:dyDescent="0.25">
      <c r="B35" s="298" t="s">
        <v>48</v>
      </c>
      <c r="C35" s="298"/>
      <c r="E35" s="55" t="s">
        <v>47</v>
      </c>
      <c r="F35" s="84"/>
    </row>
    <row r="36" spans="1:6" s="23" customFormat="1" ht="18.75" customHeight="1" x14ac:dyDescent="0.25">
      <c r="B36" s="298" t="s">
        <v>45</v>
      </c>
      <c r="C36" s="298"/>
      <c r="E36" s="55" t="s">
        <v>59</v>
      </c>
      <c r="F36" s="84"/>
    </row>
    <row r="37" spans="1:6" s="23" customFormat="1" ht="25.5" customHeight="1" x14ac:dyDescent="0.25">
      <c r="F37" s="84"/>
    </row>
    <row r="38" spans="1:6" s="23" customFormat="1" ht="25.5" customHeight="1" x14ac:dyDescent="0.25">
      <c r="F38" s="84"/>
    </row>
    <row r="39" spans="1:6" s="23" customFormat="1" ht="25.5" customHeight="1" x14ac:dyDescent="0.25">
      <c r="F39" s="84"/>
    </row>
    <row r="40" spans="1:6" s="23" customFormat="1" ht="25.5" customHeight="1" x14ac:dyDescent="0.25">
      <c r="F40" s="84"/>
    </row>
    <row r="41" spans="1:6" s="23" customFormat="1" ht="25.5" customHeight="1" x14ac:dyDescent="0.25">
      <c r="F41" s="84"/>
    </row>
    <row r="42" spans="1:6" s="23" customFormat="1" ht="25.5" customHeight="1" x14ac:dyDescent="0.25">
      <c r="F42" s="84"/>
    </row>
    <row r="43" spans="1:6" s="23" customFormat="1" ht="25.5" customHeight="1" x14ac:dyDescent="0.25">
      <c r="F43" s="84"/>
    </row>
    <row r="44" spans="1:6" s="23" customFormat="1" ht="25.5" customHeight="1" x14ac:dyDescent="0.25">
      <c r="F44" s="84"/>
    </row>
    <row r="45" spans="1:6" s="23" customFormat="1" ht="25.5" customHeight="1" x14ac:dyDescent="0.25">
      <c r="F45" s="84"/>
    </row>
    <row r="46" spans="1:6" s="23" customFormat="1" ht="25.5" customHeight="1" x14ac:dyDescent="0.25">
      <c r="F46" s="84"/>
    </row>
    <row r="47" spans="1:6" s="23" customFormat="1" ht="25.5" customHeight="1" x14ac:dyDescent="0.25">
      <c r="F47" s="84"/>
    </row>
    <row r="48" spans="1:6" s="23" customFormat="1" ht="25.5" customHeight="1" x14ac:dyDescent="0.25">
      <c r="F48" s="84"/>
    </row>
    <row r="49" spans="6:6" s="23" customFormat="1" ht="25.5" customHeight="1" x14ac:dyDescent="0.25">
      <c r="F49" s="84"/>
    </row>
    <row r="50" spans="6:6" s="23" customFormat="1" ht="25.5" customHeight="1" x14ac:dyDescent="0.25">
      <c r="F50" s="84"/>
    </row>
    <row r="51" spans="6:6" s="23" customFormat="1" ht="25.5" customHeight="1" x14ac:dyDescent="0.25">
      <c r="F51" s="84"/>
    </row>
    <row r="52" spans="6:6" s="23" customFormat="1" ht="25.5" customHeight="1" x14ac:dyDescent="0.25">
      <c r="F52" s="84"/>
    </row>
    <row r="53" spans="6:6" s="23" customFormat="1" ht="25.5" customHeight="1" x14ac:dyDescent="0.25">
      <c r="F53" s="84"/>
    </row>
    <row r="54" spans="6:6" s="23" customFormat="1" ht="25.5" customHeight="1" x14ac:dyDescent="0.25">
      <c r="F54" s="84"/>
    </row>
    <row r="55" spans="6:6" s="23" customFormat="1" ht="25.5" customHeight="1" x14ac:dyDescent="0.25">
      <c r="F55" s="84"/>
    </row>
    <row r="56" spans="6:6" s="23" customFormat="1" ht="25.5" customHeight="1" x14ac:dyDescent="0.25">
      <c r="F56" s="84"/>
    </row>
    <row r="57" spans="6:6" s="23" customFormat="1" ht="25.5" customHeight="1" x14ac:dyDescent="0.25">
      <c r="F57" s="84"/>
    </row>
    <row r="58" spans="6:6" s="23" customFormat="1" ht="25.5" customHeight="1" x14ac:dyDescent="0.25">
      <c r="F58" s="84"/>
    </row>
    <row r="59" spans="6:6" s="23" customFormat="1" ht="25.5" customHeight="1" x14ac:dyDescent="0.25">
      <c r="F59" s="84"/>
    </row>
    <row r="60" spans="6:6" s="23" customFormat="1" ht="25.5" customHeight="1" x14ac:dyDescent="0.25">
      <c r="F60" s="84"/>
    </row>
    <row r="61" spans="6:6" s="23" customFormat="1" ht="25.5" customHeight="1" x14ac:dyDescent="0.25">
      <c r="F61" s="84"/>
    </row>
    <row r="62" spans="6:6" s="23" customFormat="1" ht="25.5" customHeight="1" x14ac:dyDescent="0.25">
      <c r="F62" s="84"/>
    </row>
    <row r="63" spans="6:6" s="23" customFormat="1" ht="25.5" customHeight="1" x14ac:dyDescent="0.25">
      <c r="F63" s="84"/>
    </row>
    <row r="64" spans="6:6" s="23" customFormat="1" ht="25.5" customHeight="1" x14ac:dyDescent="0.25">
      <c r="F64" s="84"/>
    </row>
    <row r="65" spans="6:6" s="23" customFormat="1" ht="25.5" customHeight="1" x14ac:dyDescent="0.25">
      <c r="F65" s="84"/>
    </row>
    <row r="66" spans="6:6" s="23" customFormat="1" ht="25.5" customHeight="1" x14ac:dyDescent="0.25">
      <c r="F66" s="84"/>
    </row>
    <row r="67" spans="6:6" s="23" customFormat="1" ht="25.5" customHeight="1" x14ac:dyDescent="0.25">
      <c r="F67" s="84"/>
    </row>
    <row r="68" spans="6:6" s="23" customFormat="1" ht="25.5" customHeight="1" x14ac:dyDescent="0.25">
      <c r="F68" s="84"/>
    </row>
    <row r="69" spans="6:6" s="23" customFormat="1" ht="25.5" customHeight="1" x14ac:dyDescent="0.25">
      <c r="F69" s="84"/>
    </row>
    <row r="70" spans="6:6" s="23" customFormat="1" ht="25.5" customHeight="1" x14ac:dyDescent="0.25">
      <c r="F70" s="84"/>
    </row>
    <row r="71" spans="6:6" s="23" customFormat="1" ht="25.5" customHeight="1" x14ac:dyDescent="0.25">
      <c r="F71" s="84"/>
    </row>
    <row r="72" spans="6:6" s="23" customFormat="1" ht="25.5" customHeight="1" x14ac:dyDescent="0.25">
      <c r="F72" s="84"/>
    </row>
    <row r="73" spans="6:6" s="23" customFormat="1" ht="25.5" customHeight="1" x14ac:dyDescent="0.25">
      <c r="F73" s="84"/>
    </row>
    <row r="74" spans="6:6" s="23" customFormat="1" ht="25.5" customHeight="1" x14ac:dyDescent="0.25">
      <c r="F74" s="84"/>
    </row>
    <row r="75" spans="6:6" s="23" customFormat="1" ht="25.5" customHeight="1" x14ac:dyDescent="0.25">
      <c r="F75" s="84"/>
    </row>
    <row r="76" spans="6:6" s="23" customFormat="1" ht="25.5" customHeight="1" x14ac:dyDescent="0.25">
      <c r="F76" s="84"/>
    </row>
    <row r="77" spans="6:6" s="23" customFormat="1" ht="25.5" customHeight="1" x14ac:dyDescent="0.25">
      <c r="F77" s="84"/>
    </row>
    <row r="78" spans="6:6" s="23" customFormat="1" ht="25.5" customHeight="1" x14ac:dyDescent="0.25">
      <c r="F78" s="84"/>
    </row>
    <row r="79" spans="6:6" s="23" customFormat="1" ht="25.5" customHeight="1" x14ac:dyDescent="0.25">
      <c r="F79" s="84"/>
    </row>
    <row r="80" spans="6:6" s="23" customFormat="1" ht="25.5" customHeight="1" x14ac:dyDescent="0.25">
      <c r="F80" s="84"/>
    </row>
    <row r="81" spans="6:6" s="23" customFormat="1" ht="25.5" customHeight="1" x14ac:dyDescent="0.25">
      <c r="F81" s="84"/>
    </row>
    <row r="82" spans="6:6" s="23" customFormat="1" ht="25.5" customHeight="1" x14ac:dyDescent="0.25">
      <c r="F82" s="84"/>
    </row>
    <row r="83" spans="6:6" s="23" customFormat="1" ht="25.5" customHeight="1" x14ac:dyDescent="0.25">
      <c r="F83" s="84"/>
    </row>
    <row r="84" spans="6:6" s="23" customFormat="1" ht="25.5" customHeight="1" x14ac:dyDescent="0.25">
      <c r="F84" s="84"/>
    </row>
    <row r="85" spans="6:6" s="23" customFormat="1" ht="25.5" customHeight="1" x14ac:dyDescent="0.25">
      <c r="F85" s="84"/>
    </row>
    <row r="86" spans="6:6" s="23" customFormat="1" ht="25.5" customHeight="1" x14ac:dyDescent="0.25">
      <c r="F86" s="84"/>
    </row>
    <row r="87" spans="6:6" s="23" customFormat="1" ht="25.5" customHeight="1" x14ac:dyDescent="0.25">
      <c r="F87" s="84"/>
    </row>
    <row r="88" spans="6:6" s="23" customFormat="1" ht="25.5" customHeight="1" x14ac:dyDescent="0.25">
      <c r="F88" s="84"/>
    </row>
    <row r="89" spans="6:6" s="23" customFormat="1" ht="25.5" customHeight="1" x14ac:dyDescent="0.25">
      <c r="F89" s="84"/>
    </row>
    <row r="90" spans="6:6" s="23" customFormat="1" ht="25.5" customHeight="1" x14ac:dyDescent="0.25">
      <c r="F90" s="84"/>
    </row>
    <row r="91" spans="6:6" s="23" customFormat="1" ht="25.5" customHeight="1" x14ac:dyDescent="0.25">
      <c r="F91" s="84"/>
    </row>
    <row r="92" spans="6:6" s="23" customFormat="1" ht="25.5" customHeight="1" x14ac:dyDescent="0.25">
      <c r="F92" s="84"/>
    </row>
    <row r="93" spans="6:6" s="23" customFormat="1" ht="25.5" customHeight="1" x14ac:dyDescent="0.25">
      <c r="F93" s="84"/>
    </row>
    <row r="94" spans="6:6" s="23" customFormat="1" ht="25.5" customHeight="1" x14ac:dyDescent="0.25">
      <c r="F94" s="84"/>
    </row>
    <row r="95" spans="6:6" s="23" customFormat="1" ht="25.5" customHeight="1" x14ac:dyDescent="0.25">
      <c r="F95" s="84"/>
    </row>
    <row r="96" spans="6:6" s="23" customFormat="1" ht="25.5" customHeight="1" x14ac:dyDescent="0.25">
      <c r="F96" s="84"/>
    </row>
    <row r="97" spans="6:6" s="23" customFormat="1" ht="25.5" customHeight="1" x14ac:dyDescent="0.25">
      <c r="F97" s="84"/>
    </row>
    <row r="98" spans="6:6" s="23" customFormat="1" ht="25.5" customHeight="1" x14ac:dyDescent="0.25">
      <c r="F98" s="84"/>
    </row>
    <row r="99" spans="6:6" s="23" customFormat="1" ht="25.5" customHeight="1" x14ac:dyDescent="0.25">
      <c r="F99" s="84"/>
    </row>
    <row r="100" spans="6:6" s="23" customFormat="1" ht="25.5" customHeight="1" x14ac:dyDescent="0.25">
      <c r="F100" s="84"/>
    </row>
    <row r="101" spans="6:6" s="23" customFormat="1" ht="25.5" customHeight="1" x14ac:dyDescent="0.25">
      <c r="F101" s="84"/>
    </row>
    <row r="102" spans="6:6" s="23" customFormat="1" ht="25.5" customHeight="1" x14ac:dyDescent="0.25">
      <c r="F102" s="84"/>
    </row>
    <row r="103" spans="6:6" s="23" customFormat="1" ht="25.5" customHeight="1" x14ac:dyDescent="0.25">
      <c r="F103" s="84"/>
    </row>
    <row r="104" spans="6:6" s="23" customFormat="1" ht="25.5" customHeight="1" x14ac:dyDescent="0.25">
      <c r="F104" s="84"/>
    </row>
    <row r="105" spans="6:6" s="23" customFormat="1" ht="25.5" customHeight="1" x14ac:dyDescent="0.25">
      <c r="F105" s="84"/>
    </row>
    <row r="106" spans="6:6" s="23" customFormat="1" ht="25.5" customHeight="1" x14ac:dyDescent="0.25">
      <c r="F106" s="84"/>
    </row>
    <row r="107" spans="6:6" s="23" customFormat="1" ht="25.5" customHeight="1" x14ac:dyDescent="0.25">
      <c r="F107" s="84"/>
    </row>
    <row r="108" spans="6:6" s="23" customFormat="1" ht="25.5" customHeight="1" x14ac:dyDescent="0.25">
      <c r="F108" s="84"/>
    </row>
    <row r="109" spans="6:6" s="23" customFormat="1" ht="25.5" customHeight="1" x14ac:dyDescent="0.25">
      <c r="F109" s="84"/>
    </row>
    <row r="110" spans="6:6" s="23" customFormat="1" ht="25.5" customHeight="1" x14ac:dyDescent="0.25">
      <c r="F110" s="84"/>
    </row>
    <row r="111" spans="6:6" s="23" customFormat="1" ht="25.5" customHeight="1" x14ac:dyDescent="0.25">
      <c r="F111" s="84"/>
    </row>
    <row r="112" spans="6:6" s="23" customFormat="1" ht="25.5" customHeight="1" x14ac:dyDescent="0.25">
      <c r="F112" s="84"/>
    </row>
    <row r="113" spans="6:6" s="23" customFormat="1" ht="25.5" customHeight="1" x14ac:dyDescent="0.25">
      <c r="F113" s="84"/>
    </row>
    <row r="114" spans="6:6" s="23" customFormat="1" ht="25.5" customHeight="1" x14ac:dyDescent="0.25">
      <c r="F114" s="84"/>
    </row>
    <row r="115" spans="6:6" s="23" customFormat="1" ht="25.5" customHeight="1" x14ac:dyDescent="0.25">
      <c r="F115" s="84"/>
    </row>
    <row r="116" spans="6:6" s="23" customFormat="1" ht="25.5" customHeight="1" x14ac:dyDescent="0.25">
      <c r="F116" s="84"/>
    </row>
    <row r="117" spans="6:6" s="23" customFormat="1" ht="25.5" customHeight="1" x14ac:dyDescent="0.25">
      <c r="F117" s="84"/>
    </row>
    <row r="118" spans="6:6" s="23" customFormat="1" ht="25.5" customHeight="1" x14ac:dyDescent="0.25">
      <c r="F118" s="84"/>
    </row>
    <row r="119" spans="6:6" s="23" customFormat="1" ht="25.5" customHeight="1" x14ac:dyDescent="0.25">
      <c r="F119" s="84"/>
    </row>
    <row r="120" spans="6:6" s="23" customFormat="1" ht="25.5" customHeight="1" x14ac:dyDescent="0.25">
      <c r="F120" s="84"/>
    </row>
    <row r="121" spans="6:6" s="23" customFormat="1" ht="25.5" customHeight="1" x14ac:dyDescent="0.25">
      <c r="F121" s="84"/>
    </row>
    <row r="122" spans="6:6" s="23" customFormat="1" ht="25.5" customHeight="1" x14ac:dyDescent="0.25">
      <c r="F122" s="84"/>
    </row>
    <row r="123" spans="6:6" s="23" customFormat="1" ht="25.5" customHeight="1" x14ac:dyDescent="0.25">
      <c r="F123" s="84"/>
    </row>
    <row r="124" spans="6:6" s="23" customFormat="1" ht="25.5" customHeight="1" x14ac:dyDescent="0.25">
      <c r="F124" s="84"/>
    </row>
    <row r="125" spans="6:6" s="23" customFormat="1" ht="25.5" customHeight="1" x14ac:dyDescent="0.25">
      <c r="F125" s="84"/>
    </row>
    <row r="126" spans="6:6" s="23" customFormat="1" ht="25.5" customHeight="1" x14ac:dyDescent="0.25">
      <c r="F126" s="84"/>
    </row>
    <row r="127" spans="6:6" s="23" customFormat="1" ht="25.5" customHeight="1" x14ac:dyDescent="0.25">
      <c r="F127" s="84"/>
    </row>
    <row r="128" spans="6:6" s="23" customFormat="1" ht="25.5" customHeight="1" x14ac:dyDescent="0.25">
      <c r="F128" s="84"/>
    </row>
    <row r="129" spans="6:6" s="23" customFormat="1" ht="25.5" customHeight="1" x14ac:dyDescent="0.25">
      <c r="F129" s="84"/>
    </row>
    <row r="130" spans="6:6" s="23" customFormat="1" ht="25.5" customHeight="1" x14ac:dyDescent="0.25">
      <c r="F130" s="84"/>
    </row>
    <row r="131" spans="6:6" s="23" customFormat="1" ht="25.5" customHeight="1" x14ac:dyDescent="0.25">
      <c r="F131" s="84"/>
    </row>
    <row r="132" spans="6:6" s="23" customFormat="1" ht="25.5" customHeight="1" x14ac:dyDescent="0.25">
      <c r="F132" s="84"/>
    </row>
    <row r="133" spans="6:6" s="23" customFormat="1" ht="25.5" customHeight="1" x14ac:dyDescent="0.25">
      <c r="F133" s="84"/>
    </row>
    <row r="134" spans="6:6" s="23" customFormat="1" ht="25.5" customHeight="1" x14ac:dyDescent="0.25">
      <c r="F134" s="84"/>
    </row>
    <row r="135" spans="6:6" s="23" customFormat="1" ht="25.5" customHeight="1" x14ac:dyDescent="0.25">
      <c r="F135" s="84"/>
    </row>
    <row r="136" spans="6:6" s="23" customFormat="1" ht="25.5" customHeight="1" x14ac:dyDescent="0.25">
      <c r="F136" s="84"/>
    </row>
    <row r="137" spans="6:6" s="23" customFormat="1" ht="25.5" customHeight="1" x14ac:dyDescent="0.25">
      <c r="F137" s="84"/>
    </row>
    <row r="138" spans="6:6" s="23" customFormat="1" ht="25.5" customHeight="1" x14ac:dyDescent="0.25">
      <c r="F138" s="84"/>
    </row>
    <row r="139" spans="6:6" s="23" customFormat="1" ht="25.5" customHeight="1" x14ac:dyDescent="0.25">
      <c r="F139" s="84"/>
    </row>
    <row r="140" spans="6:6" s="23" customFormat="1" ht="25.5" customHeight="1" x14ac:dyDescent="0.25">
      <c r="F140" s="84"/>
    </row>
    <row r="141" spans="6:6" s="23" customFormat="1" ht="25.5" customHeight="1" x14ac:dyDescent="0.25">
      <c r="F141" s="84"/>
    </row>
    <row r="142" spans="6:6" s="23" customFormat="1" ht="25.5" customHeight="1" x14ac:dyDescent="0.25">
      <c r="F142" s="84"/>
    </row>
    <row r="143" spans="6:6" s="23" customFormat="1" ht="25.5" customHeight="1" x14ac:dyDescent="0.25">
      <c r="F143" s="84"/>
    </row>
    <row r="144" spans="6:6" s="23" customFormat="1" ht="25.5" customHeight="1" x14ac:dyDescent="0.25">
      <c r="F144" s="84"/>
    </row>
    <row r="145" spans="6:6" s="23" customFormat="1" ht="25.5" customHeight="1" x14ac:dyDescent="0.25">
      <c r="F145" s="84"/>
    </row>
    <row r="146" spans="6:6" s="23" customFormat="1" ht="25.5" customHeight="1" x14ac:dyDescent="0.25">
      <c r="F146" s="84"/>
    </row>
    <row r="147" spans="6:6" s="23" customFormat="1" ht="25.5" customHeight="1" x14ac:dyDescent="0.25">
      <c r="F147" s="84"/>
    </row>
    <row r="148" spans="6:6" s="23" customFormat="1" ht="25.5" customHeight="1" x14ac:dyDescent="0.25">
      <c r="F148" s="84"/>
    </row>
    <row r="149" spans="6:6" s="23" customFormat="1" ht="25.5" customHeight="1" x14ac:dyDescent="0.25">
      <c r="F149" s="84"/>
    </row>
    <row r="150" spans="6:6" s="23" customFormat="1" ht="25.5" customHeight="1" x14ac:dyDescent="0.25">
      <c r="F150" s="84"/>
    </row>
    <row r="151" spans="6:6" s="23" customFormat="1" ht="25.5" customHeight="1" x14ac:dyDescent="0.25">
      <c r="F151" s="84"/>
    </row>
    <row r="152" spans="6:6" s="23" customFormat="1" ht="25.5" customHeight="1" x14ac:dyDescent="0.25">
      <c r="F152" s="84"/>
    </row>
    <row r="153" spans="6:6" s="23" customFormat="1" ht="25.5" customHeight="1" x14ac:dyDescent="0.25">
      <c r="F153" s="84"/>
    </row>
    <row r="154" spans="6:6" s="23" customFormat="1" ht="25.5" customHeight="1" x14ac:dyDescent="0.25">
      <c r="F154" s="84"/>
    </row>
    <row r="155" spans="6:6" s="23" customFormat="1" ht="25.5" customHeight="1" x14ac:dyDescent="0.25">
      <c r="F155" s="84"/>
    </row>
    <row r="156" spans="6:6" s="23" customFormat="1" ht="25.5" customHeight="1" x14ac:dyDescent="0.25">
      <c r="F156" s="84"/>
    </row>
    <row r="157" spans="6:6" s="23" customFormat="1" ht="25.5" customHeight="1" x14ac:dyDescent="0.25">
      <c r="F157" s="84"/>
    </row>
    <row r="158" spans="6:6" s="23" customFormat="1" ht="25.5" customHeight="1" x14ac:dyDescent="0.25">
      <c r="F158" s="84"/>
    </row>
    <row r="159" spans="6:6" s="23" customFormat="1" ht="25.5" customHeight="1" x14ac:dyDescent="0.25">
      <c r="F159" s="84"/>
    </row>
    <row r="160" spans="6:6" s="23" customFormat="1" ht="25.5" customHeight="1" x14ac:dyDescent="0.25">
      <c r="F160" s="84"/>
    </row>
    <row r="161" spans="6:6" s="23" customFormat="1" ht="25.5" customHeight="1" x14ac:dyDescent="0.25">
      <c r="F161" s="84"/>
    </row>
    <row r="162" spans="6:6" s="23" customFormat="1" ht="25.5" customHeight="1" x14ac:dyDescent="0.25">
      <c r="F162" s="84"/>
    </row>
    <row r="163" spans="6:6" s="23" customFormat="1" ht="25.5" customHeight="1" x14ac:dyDescent="0.25">
      <c r="F163" s="84"/>
    </row>
    <row r="164" spans="6:6" s="23" customFormat="1" ht="25.5" customHeight="1" x14ac:dyDescent="0.25">
      <c r="F164" s="84"/>
    </row>
    <row r="165" spans="6:6" s="23" customFormat="1" ht="25.5" customHeight="1" x14ac:dyDescent="0.25">
      <c r="F165" s="84"/>
    </row>
    <row r="166" spans="6:6" s="23" customFormat="1" ht="25.5" customHeight="1" x14ac:dyDescent="0.25">
      <c r="F166" s="84"/>
    </row>
    <row r="167" spans="6:6" s="23" customFormat="1" ht="25.5" customHeight="1" x14ac:dyDescent="0.25">
      <c r="F167" s="84"/>
    </row>
    <row r="168" spans="6:6" s="23" customFormat="1" ht="25.5" customHeight="1" x14ac:dyDescent="0.25">
      <c r="F168" s="84"/>
    </row>
    <row r="169" spans="6:6" s="23" customFormat="1" ht="25.5" customHeight="1" x14ac:dyDescent="0.25">
      <c r="F169" s="84"/>
    </row>
    <row r="170" spans="6:6" s="23" customFormat="1" ht="25.5" customHeight="1" x14ac:dyDescent="0.25">
      <c r="F170" s="84"/>
    </row>
    <row r="171" spans="6:6" s="23" customFormat="1" ht="25.5" customHeight="1" x14ac:dyDescent="0.25">
      <c r="F171" s="84"/>
    </row>
    <row r="172" spans="6:6" s="23" customFormat="1" ht="25.5" customHeight="1" x14ac:dyDescent="0.25">
      <c r="F172" s="84"/>
    </row>
    <row r="173" spans="6:6" s="23" customFormat="1" ht="25.5" customHeight="1" x14ac:dyDescent="0.25">
      <c r="F173" s="84"/>
    </row>
    <row r="174" spans="6:6" s="23" customFormat="1" ht="25.5" customHeight="1" x14ac:dyDescent="0.25">
      <c r="F174" s="84"/>
    </row>
    <row r="175" spans="6:6" s="23" customFormat="1" ht="25.5" customHeight="1" x14ac:dyDescent="0.25">
      <c r="F175" s="84"/>
    </row>
    <row r="176" spans="6:6" s="23" customFormat="1" ht="25.5" customHeight="1" x14ac:dyDescent="0.25">
      <c r="F176" s="84"/>
    </row>
    <row r="177" spans="6:6" s="23" customFormat="1" ht="25.5" customHeight="1" x14ac:dyDescent="0.25">
      <c r="F177" s="84"/>
    </row>
    <row r="178" spans="6:6" s="23" customFormat="1" ht="25.5" customHeight="1" x14ac:dyDescent="0.25">
      <c r="F178" s="84"/>
    </row>
    <row r="179" spans="6:6" s="23" customFormat="1" ht="25.5" customHeight="1" x14ac:dyDescent="0.25">
      <c r="F179" s="84"/>
    </row>
    <row r="180" spans="6:6" s="23" customFormat="1" ht="25.5" customHeight="1" x14ac:dyDescent="0.25">
      <c r="F180" s="84"/>
    </row>
    <row r="181" spans="6:6" s="23" customFormat="1" ht="25.5" customHeight="1" x14ac:dyDescent="0.25">
      <c r="F181" s="84"/>
    </row>
    <row r="182" spans="6:6" s="23" customFormat="1" ht="25.5" customHeight="1" x14ac:dyDescent="0.25">
      <c r="F182" s="84"/>
    </row>
    <row r="183" spans="6:6" s="23" customFormat="1" ht="25.5" customHeight="1" x14ac:dyDescent="0.25">
      <c r="F183" s="84"/>
    </row>
    <row r="184" spans="6:6" s="23" customFormat="1" ht="25.5" customHeight="1" x14ac:dyDescent="0.25">
      <c r="F184" s="84"/>
    </row>
    <row r="185" spans="6:6" s="23" customFormat="1" ht="25.5" customHeight="1" x14ac:dyDescent="0.25">
      <c r="F185" s="84"/>
    </row>
    <row r="186" spans="6:6" s="23" customFormat="1" ht="25.5" customHeight="1" x14ac:dyDescent="0.25">
      <c r="F186" s="84"/>
    </row>
    <row r="187" spans="6:6" s="23" customFormat="1" ht="25.5" customHeight="1" x14ac:dyDescent="0.25">
      <c r="F187" s="84"/>
    </row>
    <row r="188" spans="6:6" s="23" customFormat="1" ht="25.5" customHeight="1" x14ac:dyDescent="0.25">
      <c r="F188" s="84"/>
    </row>
    <row r="189" spans="6:6" s="23" customFormat="1" ht="25.5" customHeight="1" x14ac:dyDescent="0.25">
      <c r="F189" s="84"/>
    </row>
    <row r="190" spans="6:6" s="23" customFormat="1" ht="25.5" customHeight="1" x14ac:dyDescent="0.25">
      <c r="F190" s="84"/>
    </row>
    <row r="191" spans="6:6" s="23" customFormat="1" ht="25.5" customHeight="1" x14ac:dyDescent="0.25">
      <c r="F191" s="84"/>
    </row>
    <row r="192" spans="6:6" s="23" customFormat="1" ht="25.5" customHeight="1" x14ac:dyDescent="0.25">
      <c r="F192" s="84"/>
    </row>
    <row r="193" spans="6:6" s="23" customFormat="1" ht="25.5" customHeight="1" x14ac:dyDescent="0.25">
      <c r="F193" s="84"/>
    </row>
    <row r="194" spans="6:6" s="23" customFormat="1" ht="25.5" customHeight="1" x14ac:dyDescent="0.25">
      <c r="F194" s="84"/>
    </row>
    <row r="195" spans="6:6" s="23" customFormat="1" ht="25.5" customHeight="1" x14ac:dyDescent="0.25">
      <c r="F195" s="84"/>
    </row>
    <row r="196" spans="6:6" s="23" customFormat="1" ht="25.5" customHeight="1" x14ac:dyDescent="0.25">
      <c r="F196" s="84"/>
    </row>
    <row r="197" spans="6:6" s="23" customFormat="1" ht="25.5" customHeight="1" x14ac:dyDescent="0.25">
      <c r="F197" s="84"/>
    </row>
    <row r="198" spans="6:6" s="23" customFormat="1" ht="25.5" customHeight="1" x14ac:dyDescent="0.25">
      <c r="F198" s="84"/>
    </row>
    <row r="199" spans="6:6" s="23" customFormat="1" ht="25.5" customHeight="1" x14ac:dyDescent="0.25">
      <c r="F199" s="84"/>
    </row>
    <row r="200" spans="6:6" s="23" customFormat="1" ht="25.5" customHeight="1" x14ac:dyDescent="0.25">
      <c r="F200" s="84"/>
    </row>
    <row r="201" spans="6:6" s="23" customFormat="1" ht="25.5" customHeight="1" x14ac:dyDescent="0.25">
      <c r="F201" s="84"/>
    </row>
    <row r="202" spans="6:6" s="23" customFormat="1" ht="25.5" customHeight="1" x14ac:dyDescent="0.25">
      <c r="F202" s="84"/>
    </row>
    <row r="203" spans="6:6" s="23" customFormat="1" ht="25.5" customHeight="1" x14ac:dyDescent="0.25">
      <c r="F203" s="84"/>
    </row>
    <row r="204" spans="6:6" s="23" customFormat="1" ht="25.5" customHeight="1" x14ac:dyDescent="0.25">
      <c r="F204" s="84"/>
    </row>
    <row r="205" spans="6:6" s="23" customFormat="1" ht="25.5" customHeight="1" x14ac:dyDescent="0.25">
      <c r="F205" s="84"/>
    </row>
    <row r="206" spans="6:6" s="23" customFormat="1" ht="25.5" customHeight="1" x14ac:dyDescent="0.25">
      <c r="F206" s="84"/>
    </row>
    <row r="207" spans="6:6" s="23" customFormat="1" ht="25.5" customHeight="1" x14ac:dyDescent="0.25">
      <c r="F207" s="84"/>
    </row>
    <row r="208" spans="6:6" s="23" customFormat="1" ht="25.5" customHeight="1" x14ac:dyDescent="0.25">
      <c r="F208" s="84"/>
    </row>
    <row r="209" spans="6:6" s="23" customFormat="1" ht="25.5" customHeight="1" x14ac:dyDescent="0.25">
      <c r="F209" s="84"/>
    </row>
    <row r="210" spans="6:6" s="23" customFormat="1" ht="25.5" customHeight="1" x14ac:dyDescent="0.25">
      <c r="F210" s="84"/>
    </row>
    <row r="211" spans="6:6" s="23" customFormat="1" ht="25.5" customHeight="1" x14ac:dyDescent="0.25">
      <c r="F211" s="84"/>
    </row>
    <row r="212" spans="6:6" s="23" customFormat="1" ht="25.5" customHeight="1" x14ac:dyDescent="0.25">
      <c r="F212" s="84"/>
    </row>
    <row r="213" spans="6:6" s="23" customFormat="1" ht="25.5" customHeight="1" x14ac:dyDescent="0.25">
      <c r="F213" s="84"/>
    </row>
    <row r="214" spans="6:6" s="23" customFormat="1" ht="25.5" customHeight="1" x14ac:dyDescent="0.25">
      <c r="F214" s="84"/>
    </row>
    <row r="215" spans="6:6" s="23" customFormat="1" ht="25.5" customHeight="1" x14ac:dyDescent="0.25">
      <c r="F215" s="84"/>
    </row>
    <row r="216" spans="6:6" s="23" customFormat="1" ht="25.5" customHeight="1" x14ac:dyDescent="0.25">
      <c r="F216" s="84"/>
    </row>
    <row r="217" spans="6:6" s="23" customFormat="1" ht="25.5" customHeight="1" x14ac:dyDescent="0.25">
      <c r="F217" s="84"/>
    </row>
    <row r="218" spans="6:6" s="23" customFormat="1" ht="25.5" customHeight="1" x14ac:dyDescent="0.25">
      <c r="F218" s="84"/>
    </row>
    <row r="219" spans="6:6" s="23" customFormat="1" ht="25.5" customHeight="1" x14ac:dyDescent="0.25">
      <c r="F219" s="84"/>
    </row>
    <row r="220" spans="6:6" s="23" customFormat="1" ht="25.5" customHeight="1" x14ac:dyDescent="0.25">
      <c r="F220" s="84"/>
    </row>
    <row r="221" spans="6:6" s="23" customFormat="1" ht="25.5" customHeight="1" x14ac:dyDescent="0.25">
      <c r="F221" s="84"/>
    </row>
    <row r="222" spans="6:6" s="23" customFormat="1" ht="25.5" customHeight="1" x14ac:dyDescent="0.25">
      <c r="F222" s="84"/>
    </row>
    <row r="223" spans="6:6" s="23" customFormat="1" ht="25.5" customHeight="1" x14ac:dyDescent="0.25">
      <c r="F223" s="84"/>
    </row>
    <row r="224" spans="6:6" s="23" customFormat="1" ht="25.5" customHeight="1" x14ac:dyDescent="0.25">
      <c r="F224" s="84"/>
    </row>
    <row r="225" spans="6:6" s="23" customFormat="1" ht="25.5" customHeight="1" x14ac:dyDescent="0.25">
      <c r="F225" s="84"/>
    </row>
    <row r="226" spans="6:6" s="23" customFormat="1" ht="25.5" customHeight="1" x14ac:dyDescent="0.25">
      <c r="F226" s="84"/>
    </row>
    <row r="227" spans="6:6" s="23" customFormat="1" ht="25.5" customHeight="1" x14ac:dyDescent="0.25">
      <c r="F227" s="84"/>
    </row>
    <row r="228" spans="6:6" s="23" customFormat="1" ht="25.5" customHeight="1" x14ac:dyDescent="0.25">
      <c r="F228" s="84"/>
    </row>
    <row r="229" spans="6:6" s="23" customFormat="1" ht="25.5" customHeight="1" x14ac:dyDescent="0.25">
      <c r="F229" s="84"/>
    </row>
    <row r="230" spans="6:6" s="23" customFormat="1" ht="25.5" customHeight="1" x14ac:dyDescent="0.25">
      <c r="F230" s="84"/>
    </row>
    <row r="231" spans="6:6" s="23" customFormat="1" ht="25.5" customHeight="1" x14ac:dyDescent="0.25">
      <c r="F231" s="84"/>
    </row>
    <row r="232" spans="6:6" s="23" customFormat="1" ht="25.5" customHeight="1" x14ac:dyDescent="0.25">
      <c r="F232" s="84"/>
    </row>
    <row r="233" spans="6:6" s="23" customFormat="1" ht="25.5" customHeight="1" x14ac:dyDescent="0.25">
      <c r="F233" s="84"/>
    </row>
    <row r="234" spans="6:6" s="23" customFormat="1" ht="25.5" customHeight="1" x14ac:dyDescent="0.25">
      <c r="F234" s="84"/>
    </row>
    <row r="235" spans="6:6" s="23" customFormat="1" ht="25.5" customHeight="1" x14ac:dyDescent="0.25">
      <c r="F235" s="84"/>
    </row>
    <row r="236" spans="6:6" s="23" customFormat="1" ht="25.5" customHeight="1" x14ac:dyDescent="0.25">
      <c r="F236" s="84"/>
    </row>
    <row r="237" spans="6:6" s="23" customFormat="1" ht="25.5" customHeight="1" x14ac:dyDescent="0.25">
      <c r="F237" s="84"/>
    </row>
    <row r="238" spans="6:6" s="23" customFormat="1" ht="25.5" customHeight="1" x14ac:dyDescent="0.25">
      <c r="F238" s="84"/>
    </row>
    <row r="239" spans="6:6" s="23" customFormat="1" ht="25.5" customHeight="1" x14ac:dyDescent="0.25">
      <c r="F239" s="84"/>
    </row>
    <row r="240" spans="6:6" s="23" customFormat="1" ht="25.5" customHeight="1" x14ac:dyDescent="0.25">
      <c r="F240" s="84"/>
    </row>
    <row r="241" spans="6:6" s="23" customFormat="1" ht="25.5" customHeight="1" x14ac:dyDescent="0.25">
      <c r="F241" s="84"/>
    </row>
    <row r="242" spans="6:6" s="23" customFormat="1" ht="25.5" customHeight="1" x14ac:dyDescent="0.25">
      <c r="F242" s="84"/>
    </row>
    <row r="243" spans="6:6" s="23" customFormat="1" ht="25.5" customHeight="1" x14ac:dyDescent="0.25">
      <c r="F243" s="84"/>
    </row>
    <row r="244" spans="6:6" s="23" customFormat="1" ht="25.5" customHeight="1" x14ac:dyDescent="0.25">
      <c r="F244" s="84"/>
    </row>
    <row r="245" spans="6:6" s="23" customFormat="1" ht="25.5" customHeight="1" x14ac:dyDescent="0.25">
      <c r="F245" s="84"/>
    </row>
    <row r="246" spans="6:6" s="23" customFormat="1" ht="25.5" customHeight="1" x14ac:dyDescent="0.25">
      <c r="F246" s="84"/>
    </row>
    <row r="247" spans="6:6" s="23" customFormat="1" ht="25.5" customHeight="1" x14ac:dyDescent="0.25">
      <c r="F247" s="84"/>
    </row>
    <row r="248" spans="6:6" s="23" customFormat="1" ht="25.5" customHeight="1" x14ac:dyDescent="0.25">
      <c r="F248" s="84"/>
    </row>
    <row r="249" spans="6:6" s="23" customFormat="1" ht="25.5" customHeight="1" x14ac:dyDescent="0.25">
      <c r="F249" s="84"/>
    </row>
    <row r="250" spans="6:6" s="23" customFormat="1" ht="25.5" customHeight="1" x14ac:dyDescent="0.25">
      <c r="F250" s="84"/>
    </row>
    <row r="251" spans="6:6" s="23" customFormat="1" ht="25.5" customHeight="1" x14ac:dyDescent="0.25">
      <c r="F251" s="84"/>
    </row>
    <row r="252" spans="6:6" s="23" customFormat="1" ht="25.5" customHeight="1" x14ac:dyDescent="0.25">
      <c r="F252" s="84"/>
    </row>
    <row r="253" spans="6:6" s="23" customFormat="1" ht="25.5" customHeight="1" x14ac:dyDescent="0.25">
      <c r="F253" s="84"/>
    </row>
    <row r="254" spans="6:6" s="23" customFormat="1" ht="25.5" customHeight="1" x14ac:dyDescent="0.25">
      <c r="F254" s="84"/>
    </row>
    <row r="255" spans="6:6" s="23" customFormat="1" ht="25.5" customHeight="1" x14ac:dyDescent="0.25">
      <c r="F255" s="84"/>
    </row>
    <row r="256" spans="6:6" s="23" customFormat="1" ht="25.5" customHeight="1" x14ac:dyDescent="0.25">
      <c r="F256" s="84"/>
    </row>
    <row r="257" spans="6:6" s="23" customFormat="1" ht="25.5" customHeight="1" x14ac:dyDescent="0.25">
      <c r="F257" s="84"/>
    </row>
    <row r="258" spans="6:6" s="23" customFormat="1" ht="25.5" customHeight="1" x14ac:dyDescent="0.25">
      <c r="F258" s="84"/>
    </row>
    <row r="259" spans="6:6" s="23" customFormat="1" ht="25.5" customHeight="1" x14ac:dyDescent="0.25">
      <c r="F259" s="84"/>
    </row>
    <row r="260" spans="6:6" s="23" customFormat="1" ht="25.5" customHeight="1" x14ac:dyDescent="0.25">
      <c r="F260" s="84"/>
    </row>
    <row r="261" spans="6:6" s="23" customFormat="1" ht="25.5" customHeight="1" x14ac:dyDescent="0.25">
      <c r="F261" s="84"/>
    </row>
    <row r="262" spans="6:6" s="23" customFormat="1" ht="25.5" customHeight="1" x14ac:dyDescent="0.25">
      <c r="F262" s="84"/>
    </row>
    <row r="263" spans="6:6" s="23" customFormat="1" ht="25.5" customHeight="1" x14ac:dyDescent="0.25">
      <c r="F263" s="84"/>
    </row>
    <row r="264" spans="6:6" s="23" customFormat="1" ht="25.5" customHeight="1" x14ac:dyDescent="0.25">
      <c r="F264" s="84"/>
    </row>
    <row r="265" spans="6:6" s="23" customFormat="1" ht="25.5" customHeight="1" x14ac:dyDescent="0.25">
      <c r="F265" s="84"/>
    </row>
    <row r="266" spans="6:6" s="23" customFormat="1" ht="25.5" customHeight="1" x14ac:dyDescent="0.25">
      <c r="F266" s="84"/>
    </row>
    <row r="267" spans="6:6" s="23" customFormat="1" ht="25.5" customHeight="1" x14ac:dyDescent="0.25">
      <c r="F267" s="84"/>
    </row>
    <row r="268" spans="6:6" s="23" customFormat="1" ht="25.5" customHeight="1" x14ac:dyDescent="0.25">
      <c r="F268" s="84"/>
    </row>
    <row r="269" spans="6:6" s="23" customFormat="1" ht="25.5" customHeight="1" x14ac:dyDescent="0.25">
      <c r="F269" s="84"/>
    </row>
    <row r="270" spans="6:6" s="23" customFormat="1" ht="25.5" customHeight="1" x14ac:dyDescent="0.25">
      <c r="F270" s="84"/>
    </row>
    <row r="271" spans="6:6" s="23" customFormat="1" ht="25.5" customHeight="1" x14ac:dyDescent="0.25">
      <c r="F271" s="84"/>
    </row>
    <row r="272" spans="6:6" s="23" customFormat="1" ht="25.5" customHeight="1" x14ac:dyDescent="0.25">
      <c r="F272" s="84"/>
    </row>
    <row r="273" spans="6:6" s="23" customFormat="1" ht="25.5" customHeight="1" x14ac:dyDescent="0.25">
      <c r="F273" s="84"/>
    </row>
    <row r="274" spans="6:6" s="23" customFormat="1" ht="25.5" customHeight="1" x14ac:dyDescent="0.25">
      <c r="F274" s="84"/>
    </row>
    <row r="275" spans="6:6" s="23" customFormat="1" ht="25.5" customHeight="1" x14ac:dyDescent="0.25">
      <c r="F275" s="84"/>
    </row>
    <row r="276" spans="6:6" s="23" customFormat="1" ht="25.5" customHeight="1" x14ac:dyDescent="0.25">
      <c r="F276" s="84"/>
    </row>
    <row r="277" spans="6:6" s="23" customFormat="1" ht="25.5" customHeight="1" x14ac:dyDescent="0.25">
      <c r="F277" s="84"/>
    </row>
    <row r="278" spans="6:6" s="23" customFormat="1" ht="25.5" customHeight="1" x14ac:dyDescent="0.25">
      <c r="F278" s="84"/>
    </row>
    <row r="279" spans="6:6" s="23" customFormat="1" ht="25.5" customHeight="1" x14ac:dyDescent="0.25">
      <c r="F279" s="84"/>
    </row>
    <row r="280" spans="6:6" s="23" customFormat="1" ht="25.5" customHeight="1" x14ac:dyDescent="0.25">
      <c r="F280" s="84"/>
    </row>
    <row r="281" spans="6:6" s="23" customFormat="1" ht="25.5" customHeight="1" x14ac:dyDescent="0.25">
      <c r="F281" s="84"/>
    </row>
    <row r="282" spans="6:6" s="23" customFormat="1" ht="25.5" customHeight="1" x14ac:dyDescent="0.25">
      <c r="F282" s="84"/>
    </row>
    <row r="283" spans="6:6" s="23" customFormat="1" ht="25.5" customHeight="1" x14ac:dyDescent="0.25">
      <c r="F283" s="84"/>
    </row>
    <row r="284" spans="6:6" s="23" customFormat="1" ht="25.5" customHeight="1" x14ac:dyDescent="0.25">
      <c r="F284" s="84"/>
    </row>
    <row r="285" spans="6:6" s="23" customFormat="1" ht="25.5" customHeight="1" x14ac:dyDescent="0.25">
      <c r="F285" s="84"/>
    </row>
    <row r="286" spans="6:6" s="23" customFormat="1" ht="25.5" customHeight="1" x14ac:dyDescent="0.25">
      <c r="F286" s="84"/>
    </row>
    <row r="287" spans="6:6" s="23" customFormat="1" ht="25.5" customHeight="1" x14ac:dyDescent="0.25">
      <c r="F287" s="84"/>
    </row>
    <row r="288" spans="6:6" s="23" customFormat="1" ht="25.5" customHeight="1" x14ac:dyDescent="0.25">
      <c r="F288" s="84"/>
    </row>
    <row r="289" spans="6:6" s="23" customFormat="1" ht="25.5" customHeight="1" x14ac:dyDescent="0.25">
      <c r="F289" s="84"/>
    </row>
    <row r="290" spans="6:6" s="23" customFormat="1" ht="25.5" customHeight="1" x14ac:dyDescent="0.25">
      <c r="F290" s="84"/>
    </row>
    <row r="291" spans="6:6" s="23" customFormat="1" ht="25.5" customHeight="1" x14ac:dyDescent="0.25">
      <c r="F291" s="84"/>
    </row>
    <row r="292" spans="6:6" s="23" customFormat="1" ht="25.5" customHeight="1" x14ac:dyDescent="0.25">
      <c r="F292" s="84"/>
    </row>
    <row r="293" spans="6:6" s="23" customFormat="1" ht="25.5" customHeight="1" x14ac:dyDescent="0.25">
      <c r="F293" s="84"/>
    </row>
    <row r="294" spans="6:6" s="23" customFormat="1" ht="25.5" customHeight="1" x14ac:dyDescent="0.25">
      <c r="F294" s="84"/>
    </row>
    <row r="295" spans="6:6" s="23" customFormat="1" ht="25.5" customHeight="1" x14ac:dyDescent="0.25">
      <c r="F295" s="84"/>
    </row>
    <row r="296" spans="6:6" s="23" customFormat="1" ht="25.5" customHeight="1" x14ac:dyDescent="0.25">
      <c r="F296" s="84"/>
    </row>
    <row r="297" spans="6:6" s="23" customFormat="1" ht="25.5" customHeight="1" x14ac:dyDescent="0.25">
      <c r="F297" s="84"/>
    </row>
    <row r="298" spans="6:6" s="23" customFormat="1" ht="25.5" customHeight="1" x14ac:dyDescent="0.25">
      <c r="F298" s="84"/>
    </row>
    <row r="299" spans="6:6" s="23" customFormat="1" ht="25.5" customHeight="1" x14ac:dyDescent="0.25">
      <c r="F299" s="84"/>
    </row>
    <row r="300" spans="6:6" s="23" customFormat="1" ht="25.5" customHeight="1" x14ac:dyDescent="0.25">
      <c r="F300" s="84"/>
    </row>
    <row r="301" spans="6:6" s="23" customFormat="1" ht="25.5" customHeight="1" x14ac:dyDescent="0.25">
      <c r="F301" s="84"/>
    </row>
    <row r="302" spans="6:6" s="23" customFormat="1" ht="25.5" customHeight="1" x14ac:dyDescent="0.25">
      <c r="F302" s="84"/>
    </row>
    <row r="303" spans="6:6" s="23" customFormat="1" ht="25.5" customHeight="1" x14ac:dyDescent="0.25">
      <c r="F303" s="84"/>
    </row>
    <row r="304" spans="6:6" s="23" customFormat="1" ht="25.5" customHeight="1" x14ac:dyDescent="0.25">
      <c r="F304" s="84"/>
    </row>
    <row r="305" spans="6:6" s="23" customFormat="1" ht="25.5" customHeight="1" x14ac:dyDescent="0.25">
      <c r="F305" s="84"/>
    </row>
    <row r="306" spans="6:6" s="23" customFormat="1" ht="25.5" customHeight="1" x14ac:dyDescent="0.25">
      <c r="F306" s="84"/>
    </row>
    <row r="307" spans="6:6" s="23" customFormat="1" ht="25.5" customHeight="1" x14ac:dyDescent="0.25">
      <c r="F307" s="84"/>
    </row>
    <row r="308" spans="6:6" s="23" customFormat="1" ht="25.5" customHeight="1" x14ac:dyDescent="0.25">
      <c r="F308" s="84"/>
    </row>
    <row r="309" spans="6:6" s="23" customFormat="1" ht="25.5" customHeight="1" x14ac:dyDescent="0.25">
      <c r="F309" s="84"/>
    </row>
    <row r="310" spans="6:6" s="23" customFormat="1" ht="25.5" customHeight="1" x14ac:dyDescent="0.25">
      <c r="F310" s="84"/>
    </row>
    <row r="311" spans="6:6" s="23" customFormat="1" ht="25.5" customHeight="1" x14ac:dyDescent="0.25">
      <c r="F311" s="84"/>
    </row>
    <row r="312" spans="6:6" s="23" customFormat="1" ht="25.5" customHeight="1" x14ac:dyDescent="0.25">
      <c r="F312" s="84"/>
    </row>
    <row r="313" spans="6:6" s="23" customFormat="1" ht="25.5" customHeight="1" x14ac:dyDescent="0.25">
      <c r="F313" s="84"/>
    </row>
    <row r="314" spans="6:6" s="23" customFormat="1" ht="25.5" customHeight="1" x14ac:dyDescent="0.25">
      <c r="F314" s="84"/>
    </row>
    <row r="315" spans="6:6" s="23" customFormat="1" ht="25.5" customHeight="1" x14ac:dyDescent="0.25">
      <c r="F315" s="84"/>
    </row>
    <row r="316" spans="6:6" s="23" customFormat="1" ht="25.5" customHeight="1" x14ac:dyDescent="0.25">
      <c r="F316" s="84"/>
    </row>
    <row r="317" spans="6:6" s="23" customFormat="1" ht="25.5" customHeight="1" x14ac:dyDescent="0.25">
      <c r="F317" s="84"/>
    </row>
    <row r="318" spans="6:6" s="23" customFormat="1" ht="25.5" customHeight="1" x14ac:dyDescent="0.25">
      <c r="F318" s="84"/>
    </row>
    <row r="319" spans="6:6" s="23" customFormat="1" ht="25.5" customHeight="1" x14ac:dyDescent="0.25">
      <c r="F319" s="84"/>
    </row>
    <row r="320" spans="6:6" s="23" customFormat="1" ht="25.5" customHeight="1" x14ac:dyDescent="0.25">
      <c r="F320" s="84"/>
    </row>
    <row r="321" spans="6:6" s="23" customFormat="1" ht="25.5" customHeight="1" x14ac:dyDescent="0.25">
      <c r="F321" s="84"/>
    </row>
    <row r="322" spans="6:6" s="23" customFormat="1" ht="25.5" customHeight="1" x14ac:dyDescent="0.25">
      <c r="F322" s="84"/>
    </row>
    <row r="323" spans="6:6" s="23" customFormat="1" ht="25.5" customHeight="1" x14ac:dyDescent="0.25">
      <c r="F323" s="84"/>
    </row>
    <row r="324" spans="6:6" s="23" customFormat="1" ht="25.5" customHeight="1" x14ac:dyDescent="0.25">
      <c r="F324" s="84"/>
    </row>
    <row r="325" spans="6:6" s="23" customFormat="1" ht="25.5" customHeight="1" x14ac:dyDescent="0.25">
      <c r="F325" s="84"/>
    </row>
    <row r="326" spans="6:6" s="23" customFormat="1" ht="25.5" customHeight="1" x14ac:dyDescent="0.25">
      <c r="F326" s="84"/>
    </row>
    <row r="327" spans="6:6" s="23" customFormat="1" ht="25.5" customHeight="1" x14ac:dyDescent="0.25">
      <c r="F327" s="84"/>
    </row>
    <row r="328" spans="6:6" s="23" customFormat="1" ht="25.5" customHeight="1" x14ac:dyDescent="0.25">
      <c r="F328" s="84"/>
    </row>
    <row r="329" spans="6:6" s="23" customFormat="1" ht="25.5" customHeight="1" x14ac:dyDescent="0.25">
      <c r="F329" s="84"/>
    </row>
    <row r="330" spans="6:6" s="23" customFormat="1" ht="25.5" customHeight="1" x14ac:dyDescent="0.25">
      <c r="F330" s="84"/>
    </row>
    <row r="331" spans="6:6" s="23" customFormat="1" ht="25.5" customHeight="1" x14ac:dyDescent="0.25">
      <c r="F331" s="84"/>
    </row>
    <row r="332" spans="6:6" s="23" customFormat="1" ht="25.5" customHeight="1" x14ac:dyDescent="0.25">
      <c r="F332" s="84"/>
    </row>
    <row r="333" spans="6:6" s="23" customFormat="1" ht="25.5" customHeight="1" x14ac:dyDescent="0.25">
      <c r="F333" s="84"/>
    </row>
    <row r="334" spans="6:6" s="23" customFormat="1" ht="25.5" customHeight="1" x14ac:dyDescent="0.25">
      <c r="F334" s="84"/>
    </row>
    <row r="335" spans="6:6" s="23" customFormat="1" ht="25.5" customHeight="1" x14ac:dyDescent="0.25">
      <c r="F335" s="84"/>
    </row>
    <row r="336" spans="6:6" s="23" customFormat="1" ht="25.5" customHeight="1" x14ac:dyDescent="0.25">
      <c r="F336" s="84"/>
    </row>
    <row r="337" spans="6:6" s="23" customFormat="1" ht="25.5" customHeight="1" x14ac:dyDescent="0.25">
      <c r="F337" s="84"/>
    </row>
    <row r="338" spans="6:6" s="23" customFormat="1" ht="25.5" customHeight="1" x14ac:dyDescent="0.25">
      <c r="F338" s="84"/>
    </row>
    <row r="339" spans="6:6" s="23" customFormat="1" ht="25.5" customHeight="1" x14ac:dyDescent="0.25">
      <c r="F339" s="84"/>
    </row>
    <row r="340" spans="6:6" s="23" customFormat="1" ht="25.5" customHeight="1" x14ac:dyDescent="0.25">
      <c r="F340" s="84"/>
    </row>
    <row r="341" spans="6:6" s="23" customFormat="1" ht="25.5" customHeight="1" x14ac:dyDescent="0.25">
      <c r="F341" s="84"/>
    </row>
    <row r="342" spans="6:6" s="23" customFormat="1" ht="25.5" customHeight="1" x14ac:dyDescent="0.25">
      <c r="F342" s="84"/>
    </row>
    <row r="343" spans="6:6" s="23" customFormat="1" ht="25.5" customHeight="1" x14ac:dyDescent="0.25">
      <c r="F343" s="84"/>
    </row>
    <row r="344" spans="6:6" s="23" customFormat="1" ht="25.5" customHeight="1" x14ac:dyDescent="0.25">
      <c r="F344" s="84"/>
    </row>
    <row r="345" spans="6:6" s="23" customFormat="1" ht="25.5" customHeight="1" x14ac:dyDescent="0.25">
      <c r="F345" s="84"/>
    </row>
    <row r="346" spans="6:6" s="23" customFormat="1" ht="25.5" customHeight="1" x14ac:dyDescent="0.25">
      <c r="F346" s="84"/>
    </row>
    <row r="347" spans="6:6" s="23" customFormat="1" ht="25.5" customHeight="1" x14ac:dyDescent="0.25">
      <c r="F347" s="84"/>
    </row>
    <row r="348" spans="6:6" s="23" customFormat="1" ht="25.5" customHeight="1" x14ac:dyDescent="0.25">
      <c r="F348" s="84"/>
    </row>
    <row r="349" spans="6:6" s="23" customFormat="1" ht="25.5" customHeight="1" x14ac:dyDescent="0.25">
      <c r="F349" s="84"/>
    </row>
    <row r="350" spans="6:6" s="23" customFormat="1" ht="25.5" customHeight="1" x14ac:dyDescent="0.25">
      <c r="F350" s="84"/>
    </row>
    <row r="351" spans="6:6" s="23" customFormat="1" ht="25.5" customHeight="1" x14ac:dyDescent="0.25">
      <c r="F351" s="84"/>
    </row>
    <row r="352" spans="6:6" s="23" customFormat="1" ht="25.5" customHeight="1" x14ac:dyDescent="0.25">
      <c r="F352" s="84"/>
    </row>
    <row r="353" spans="6:6" s="23" customFormat="1" ht="25.5" customHeight="1" x14ac:dyDescent="0.25">
      <c r="F353" s="84"/>
    </row>
    <row r="354" spans="6:6" s="23" customFormat="1" ht="25.5" customHeight="1" x14ac:dyDescent="0.25">
      <c r="F354" s="84"/>
    </row>
    <row r="355" spans="6:6" s="23" customFormat="1" ht="25.5" customHeight="1" x14ac:dyDescent="0.25">
      <c r="F355" s="84"/>
    </row>
    <row r="356" spans="6:6" s="23" customFormat="1" ht="25.5" customHeight="1" x14ac:dyDescent="0.25">
      <c r="F356" s="84"/>
    </row>
    <row r="357" spans="6:6" s="23" customFormat="1" ht="25.5" customHeight="1" x14ac:dyDescent="0.25">
      <c r="F357" s="84"/>
    </row>
    <row r="358" spans="6:6" s="23" customFormat="1" ht="25.5" customHeight="1" x14ac:dyDescent="0.25">
      <c r="F358" s="84"/>
    </row>
    <row r="359" spans="6:6" s="23" customFormat="1" ht="25.5" customHeight="1" x14ac:dyDescent="0.25">
      <c r="F359" s="84"/>
    </row>
    <row r="360" spans="6:6" s="23" customFormat="1" ht="25.5" customHeight="1" x14ac:dyDescent="0.25">
      <c r="F360" s="84"/>
    </row>
    <row r="361" spans="6:6" s="23" customFormat="1" ht="25.5" customHeight="1" x14ac:dyDescent="0.25">
      <c r="F361" s="84"/>
    </row>
    <row r="362" spans="6:6" s="23" customFormat="1" ht="25.5" customHeight="1" x14ac:dyDescent="0.25">
      <c r="F362" s="84"/>
    </row>
    <row r="363" spans="6:6" s="23" customFormat="1" ht="25.5" customHeight="1" x14ac:dyDescent="0.25">
      <c r="F363" s="84"/>
    </row>
    <row r="364" spans="6:6" s="23" customFormat="1" ht="25.5" customHeight="1" x14ac:dyDescent="0.25">
      <c r="F364" s="84"/>
    </row>
    <row r="365" spans="6:6" s="23" customFormat="1" ht="25.5" customHeight="1" x14ac:dyDescent="0.25">
      <c r="F365" s="84"/>
    </row>
    <row r="366" spans="6:6" s="23" customFormat="1" ht="25.5" customHeight="1" x14ac:dyDescent="0.25">
      <c r="F366" s="84"/>
    </row>
    <row r="367" spans="6:6" s="23" customFormat="1" ht="25.5" customHeight="1" x14ac:dyDescent="0.25">
      <c r="F367" s="84"/>
    </row>
    <row r="368" spans="6:6" s="23" customFormat="1" ht="25.5" customHeight="1" x14ac:dyDescent="0.25">
      <c r="F368" s="84"/>
    </row>
    <row r="369" spans="6:6" s="23" customFormat="1" ht="25.5" customHeight="1" x14ac:dyDescent="0.25">
      <c r="F369" s="84"/>
    </row>
    <row r="370" spans="6:6" s="23" customFormat="1" ht="25.5" customHeight="1" x14ac:dyDescent="0.25">
      <c r="F370" s="84"/>
    </row>
    <row r="371" spans="6:6" s="23" customFormat="1" ht="25.5" customHeight="1" x14ac:dyDescent="0.25">
      <c r="F371" s="84"/>
    </row>
    <row r="372" spans="6:6" s="23" customFormat="1" ht="25.5" customHeight="1" x14ac:dyDescent="0.25">
      <c r="F372" s="84"/>
    </row>
    <row r="373" spans="6:6" s="23" customFormat="1" ht="25.5" customHeight="1" x14ac:dyDescent="0.25">
      <c r="F373" s="84"/>
    </row>
    <row r="374" spans="6:6" s="23" customFormat="1" ht="25.5" customHeight="1" x14ac:dyDescent="0.25">
      <c r="F374" s="84"/>
    </row>
    <row r="375" spans="6:6" s="23" customFormat="1" ht="25.5" customHeight="1" x14ac:dyDescent="0.25">
      <c r="F375" s="84"/>
    </row>
    <row r="376" spans="6:6" s="23" customFormat="1" ht="25.5" customHeight="1" x14ac:dyDescent="0.25">
      <c r="F376" s="84"/>
    </row>
    <row r="377" spans="6:6" s="23" customFormat="1" ht="25.5" customHeight="1" x14ac:dyDescent="0.25">
      <c r="F377" s="84"/>
    </row>
    <row r="378" spans="6:6" s="23" customFormat="1" ht="25.5" customHeight="1" x14ac:dyDescent="0.25">
      <c r="F378" s="84"/>
    </row>
    <row r="379" spans="6:6" s="23" customFormat="1" ht="25.5" customHeight="1" x14ac:dyDescent="0.25">
      <c r="F379" s="84"/>
    </row>
    <row r="380" spans="6:6" s="23" customFormat="1" ht="25.5" customHeight="1" x14ac:dyDescent="0.25">
      <c r="F380" s="84"/>
    </row>
    <row r="381" spans="6:6" s="23" customFormat="1" ht="25.5" customHeight="1" x14ac:dyDescent="0.25">
      <c r="F381" s="84"/>
    </row>
    <row r="382" spans="6:6" s="23" customFormat="1" ht="25.5" customHeight="1" x14ac:dyDescent="0.25">
      <c r="F382" s="84"/>
    </row>
    <row r="383" spans="6:6" s="23" customFormat="1" ht="25.5" customHeight="1" x14ac:dyDescent="0.25">
      <c r="F383" s="84"/>
    </row>
    <row r="384" spans="6:6" s="23" customFormat="1" ht="25.5" customHeight="1" x14ac:dyDescent="0.25">
      <c r="F384" s="84"/>
    </row>
    <row r="385" spans="6:6" s="23" customFormat="1" ht="25.5" customHeight="1" x14ac:dyDescent="0.25">
      <c r="F385" s="84"/>
    </row>
    <row r="386" spans="6:6" s="23" customFormat="1" ht="25.5" customHeight="1" x14ac:dyDescent="0.25">
      <c r="F386" s="84"/>
    </row>
    <row r="387" spans="6:6" s="23" customFormat="1" ht="25.5" customHeight="1" x14ac:dyDescent="0.25">
      <c r="F387" s="84"/>
    </row>
    <row r="388" spans="6:6" s="23" customFormat="1" ht="25.5" customHeight="1" x14ac:dyDescent="0.25">
      <c r="F388" s="84"/>
    </row>
    <row r="389" spans="6:6" s="23" customFormat="1" ht="25.5" customHeight="1" x14ac:dyDescent="0.25">
      <c r="F389" s="84"/>
    </row>
    <row r="390" spans="6:6" s="23" customFormat="1" ht="25.5" customHeight="1" x14ac:dyDescent="0.25">
      <c r="F390" s="84"/>
    </row>
    <row r="391" spans="6:6" s="23" customFormat="1" ht="25.5" customHeight="1" x14ac:dyDescent="0.25">
      <c r="F391" s="84"/>
    </row>
    <row r="392" spans="6:6" s="23" customFormat="1" ht="25.5" customHeight="1" x14ac:dyDescent="0.25">
      <c r="F392" s="84"/>
    </row>
    <row r="393" spans="6:6" s="23" customFormat="1" ht="25.5" customHeight="1" x14ac:dyDescent="0.25">
      <c r="F393" s="84"/>
    </row>
    <row r="394" spans="6:6" s="23" customFormat="1" ht="25.5" customHeight="1" x14ac:dyDescent="0.25">
      <c r="F394" s="84"/>
    </row>
    <row r="395" spans="6:6" s="23" customFormat="1" ht="25.5" customHeight="1" x14ac:dyDescent="0.25">
      <c r="F395" s="84"/>
    </row>
    <row r="396" spans="6:6" s="23" customFormat="1" ht="25.5" customHeight="1" x14ac:dyDescent="0.25">
      <c r="F396" s="84"/>
    </row>
    <row r="397" spans="6:6" s="23" customFormat="1" ht="25.5" customHeight="1" x14ac:dyDescent="0.25">
      <c r="F397" s="84"/>
    </row>
    <row r="398" spans="6:6" s="23" customFormat="1" ht="25.5" customHeight="1" x14ac:dyDescent="0.25">
      <c r="F398" s="84"/>
    </row>
    <row r="399" spans="6:6" s="23" customFormat="1" ht="25.5" customHeight="1" x14ac:dyDescent="0.25">
      <c r="F399" s="84"/>
    </row>
    <row r="400" spans="6:6" s="23" customFormat="1" ht="25.5" customHeight="1" x14ac:dyDescent="0.25">
      <c r="F400" s="84"/>
    </row>
    <row r="401" spans="6:6" s="23" customFormat="1" ht="25.5" customHeight="1" x14ac:dyDescent="0.25">
      <c r="F401" s="84"/>
    </row>
    <row r="402" spans="6:6" s="23" customFormat="1" ht="25.5" customHeight="1" x14ac:dyDescent="0.25">
      <c r="F402" s="84"/>
    </row>
    <row r="403" spans="6:6" s="23" customFormat="1" ht="25.5" customHeight="1" x14ac:dyDescent="0.25">
      <c r="F403" s="84"/>
    </row>
    <row r="404" spans="6:6" s="23" customFormat="1" ht="25.5" customHeight="1" x14ac:dyDescent="0.25">
      <c r="F404" s="84"/>
    </row>
    <row r="405" spans="6:6" s="23" customFormat="1" ht="25.5" customHeight="1" x14ac:dyDescent="0.25">
      <c r="F405" s="84"/>
    </row>
    <row r="406" spans="6:6" s="23" customFormat="1" ht="25.5" customHeight="1" x14ac:dyDescent="0.25">
      <c r="F406" s="84"/>
    </row>
    <row r="407" spans="6:6" s="23" customFormat="1" ht="25.5" customHeight="1" x14ac:dyDescent="0.25">
      <c r="F407" s="84"/>
    </row>
    <row r="408" spans="6:6" s="23" customFormat="1" ht="25.5" customHeight="1" x14ac:dyDescent="0.25">
      <c r="F408" s="84"/>
    </row>
    <row r="409" spans="6:6" s="23" customFormat="1" ht="25.5" customHeight="1" x14ac:dyDescent="0.25">
      <c r="F409" s="84"/>
    </row>
    <row r="410" spans="6:6" s="23" customFormat="1" ht="25.5" customHeight="1" x14ac:dyDescent="0.25">
      <c r="F410" s="84"/>
    </row>
    <row r="411" spans="6:6" s="23" customFormat="1" ht="25.5" customHeight="1" x14ac:dyDescent="0.25">
      <c r="F411" s="84"/>
    </row>
    <row r="412" spans="6:6" s="23" customFormat="1" ht="25.5" customHeight="1" x14ac:dyDescent="0.25">
      <c r="F412" s="84"/>
    </row>
    <row r="413" spans="6:6" s="23" customFormat="1" ht="25.5" customHeight="1" x14ac:dyDescent="0.25">
      <c r="F413" s="84"/>
    </row>
    <row r="414" spans="6:6" s="23" customFormat="1" ht="25.5" customHeight="1" x14ac:dyDescent="0.25">
      <c r="F414" s="84"/>
    </row>
    <row r="415" spans="6:6" s="23" customFormat="1" ht="25.5" customHeight="1" x14ac:dyDescent="0.25">
      <c r="F415" s="84"/>
    </row>
    <row r="416" spans="6:6" s="23" customFormat="1" ht="25.5" customHeight="1" x14ac:dyDescent="0.25">
      <c r="F416" s="84"/>
    </row>
    <row r="417" spans="6:6" s="23" customFormat="1" ht="25.5" customHeight="1" x14ac:dyDescent="0.25">
      <c r="F417" s="84"/>
    </row>
    <row r="418" spans="6:6" s="23" customFormat="1" ht="25.5" customHeight="1" x14ac:dyDescent="0.25">
      <c r="F418" s="84"/>
    </row>
    <row r="419" spans="6:6" s="23" customFormat="1" ht="25.5" customHeight="1" x14ac:dyDescent="0.25">
      <c r="F419" s="84"/>
    </row>
    <row r="420" spans="6:6" s="23" customFormat="1" ht="25.5" customHeight="1" x14ac:dyDescent="0.25">
      <c r="F420" s="84"/>
    </row>
    <row r="421" spans="6:6" s="23" customFormat="1" ht="25.5" customHeight="1" x14ac:dyDescent="0.25">
      <c r="F421" s="84"/>
    </row>
    <row r="422" spans="6:6" s="23" customFormat="1" ht="25.5" customHeight="1" x14ac:dyDescent="0.25">
      <c r="F422" s="84"/>
    </row>
    <row r="423" spans="6:6" s="23" customFormat="1" ht="25.5" customHeight="1" x14ac:dyDescent="0.25">
      <c r="F423" s="84"/>
    </row>
    <row r="424" spans="6:6" s="23" customFormat="1" ht="25.5" customHeight="1" x14ac:dyDescent="0.25">
      <c r="F424" s="84"/>
    </row>
    <row r="425" spans="6:6" s="23" customFormat="1" ht="25.5" customHeight="1" x14ac:dyDescent="0.25">
      <c r="F425" s="84"/>
    </row>
    <row r="426" spans="6:6" s="23" customFormat="1" ht="25.5" customHeight="1" x14ac:dyDescent="0.25">
      <c r="F426" s="84"/>
    </row>
    <row r="427" spans="6:6" s="23" customFormat="1" ht="25.5" customHeight="1" x14ac:dyDescent="0.25">
      <c r="F427" s="84"/>
    </row>
    <row r="428" spans="6:6" s="23" customFormat="1" ht="25.5" customHeight="1" x14ac:dyDescent="0.25">
      <c r="F428" s="84"/>
    </row>
    <row r="429" spans="6:6" s="23" customFormat="1" ht="25.5" customHeight="1" x14ac:dyDescent="0.25">
      <c r="F429" s="84"/>
    </row>
    <row r="430" spans="6:6" s="23" customFormat="1" ht="25.5" customHeight="1" x14ac:dyDescent="0.25">
      <c r="F430" s="84"/>
    </row>
    <row r="431" spans="6:6" s="23" customFormat="1" ht="25.5" customHeight="1" x14ac:dyDescent="0.25">
      <c r="F431" s="84"/>
    </row>
    <row r="432" spans="6:6" s="23" customFormat="1" ht="25.5" customHeight="1" x14ac:dyDescent="0.25">
      <c r="F432" s="84"/>
    </row>
    <row r="433" spans="6:6" s="23" customFormat="1" ht="25.5" customHeight="1" x14ac:dyDescent="0.25">
      <c r="F433" s="84"/>
    </row>
    <row r="434" spans="6:6" s="23" customFormat="1" ht="25.5" customHeight="1" x14ac:dyDescent="0.25">
      <c r="F434" s="84"/>
    </row>
    <row r="435" spans="6:6" s="23" customFormat="1" ht="25.5" customHeight="1" x14ac:dyDescent="0.25">
      <c r="F435" s="84"/>
    </row>
    <row r="436" spans="6:6" s="23" customFormat="1" ht="25.5" customHeight="1" x14ac:dyDescent="0.25">
      <c r="F436" s="84"/>
    </row>
    <row r="437" spans="6:6" s="23" customFormat="1" ht="25.5" customHeight="1" x14ac:dyDescent="0.25">
      <c r="F437" s="84"/>
    </row>
    <row r="438" spans="6:6" s="23" customFormat="1" ht="25.5" customHeight="1" x14ac:dyDescent="0.25">
      <c r="F438" s="84"/>
    </row>
    <row r="439" spans="6:6" s="23" customFormat="1" ht="25.5" customHeight="1" x14ac:dyDescent="0.25">
      <c r="F439" s="84"/>
    </row>
    <row r="440" spans="6:6" s="23" customFormat="1" ht="25.5" customHeight="1" x14ac:dyDescent="0.25">
      <c r="F440" s="84"/>
    </row>
    <row r="441" spans="6:6" s="23" customFormat="1" ht="25.5" customHeight="1" x14ac:dyDescent="0.25">
      <c r="F441" s="84"/>
    </row>
    <row r="442" spans="6:6" s="23" customFormat="1" ht="25.5" customHeight="1" x14ac:dyDescent="0.25">
      <c r="F442" s="84"/>
    </row>
    <row r="443" spans="6:6" s="23" customFormat="1" ht="25.5" customHeight="1" x14ac:dyDescent="0.25">
      <c r="F443" s="84"/>
    </row>
    <row r="444" spans="6:6" s="23" customFormat="1" ht="25.5" customHeight="1" x14ac:dyDescent="0.25">
      <c r="F444" s="84"/>
    </row>
    <row r="445" spans="6:6" s="23" customFormat="1" ht="25.5" customHeight="1" x14ac:dyDescent="0.25">
      <c r="F445" s="84"/>
    </row>
    <row r="446" spans="6:6" s="23" customFormat="1" ht="25.5" customHeight="1" x14ac:dyDescent="0.25">
      <c r="F446" s="84"/>
    </row>
    <row r="447" spans="6:6" s="23" customFormat="1" ht="25.5" customHeight="1" x14ac:dyDescent="0.25">
      <c r="F447" s="84"/>
    </row>
    <row r="448" spans="6:6" s="23" customFormat="1" ht="25.5" customHeight="1" x14ac:dyDescent="0.25">
      <c r="F448" s="84"/>
    </row>
    <row r="449" spans="6:6" s="23" customFormat="1" ht="25.5" customHeight="1" x14ac:dyDescent="0.25">
      <c r="F449" s="84"/>
    </row>
    <row r="450" spans="6:6" s="23" customFormat="1" ht="25.5" customHeight="1" x14ac:dyDescent="0.25">
      <c r="F450" s="84"/>
    </row>
    <row r="451" spans="6:6" s="23" customFormat="1" ht="25.5" customHeight="1" x14ac:dyDescent="0.25">
      <c r="F451" s="84"/>
    </row>
    <row r="452" spans="6:6" s="23" customFormat="1" ht="25.5" customHeight="1" x14ac:dyDescent="0.25">
      <c r="F452" s="84"/>
    </row>
    <row r="453" spans="6:6" s="23" customFormat="1" ht="25.5" customHeight="1" x14ac:dyDescent="0.25">
      <c r="F453" s="84"/>
    </row>
    <row r="454" spans="6:6" s="23" customFormat="1" ht="25.5" customHeight="1" x14ac:dyDescent="0.25">
      <c r="F454" s="84"/>
    </row>
    <row r="455" spans="6:6" s="23" customFormat="1" ht="25.5" customHeight="1" x14ac:dyDescent="0.25">
      <c r="F455" s="84"/>
    </row>
    <row r="456" spans="6:6" s="23" customFormat="1" ht="25.5" customHeight="1" x14ac:dyDescent="0.25">
      <c r="F456" s="84"/>
    </row>
    <row r="457" spans="6:6" s="23" customFormat="1" ht="25.5" customHeight="1" x14ac:dyDescent="0.25">
      <c r="F457" s="84"/>
    </row>
    <row r="458" spans="6:6" s="23" customFormat="1" ht="25.5" customHeight="1" x14ac:dyDescent="0.25">
      <c r="F458" s="84"/>
    </row>
    <row r="459" spans="6:6" s="23" customFormat="1" ht="25.5" customHeight="1" x14ac:dyDescent="0.25">
      <c r="F459" s="84"/>
    </row>
    <row r="460" spans="6:6" s="23" customFormat="1" ht="25.5" customHeight="1" x14ac:dyDescent="0.25">
      <c r="F460" s="84"/>
    </row>
    <row r="461" spans="6:6" s="23" customFormat="1" ht="25.5" customHeight="1" x14ac:dyDescent="0.25">
      <c r="F461" s="84"/>
    </row>
    <row r="462" spans="6:6" s="23" customFormat="1" ht="25.5" customHeight="1" x14ac:dyDescent="0.25">
      <c r="F462" s="84"/>
    </row>
    <row r="463" spans="6:6" s="23" customFormat="1" ht="25.5" customHeight="1" x14ac:dyDescent="0.25">
      <c r="F463" s="84"/>
    </row>
    <row r="464" spans="6:6" s="23" customFormat="1" ht="25.5" customHeight="1" x14ac:dyDescent="0.25">
      <c r="F464" s="84"/>
    </row>
    <row r="465" spans="6:6" s="23" customFormat="1" ht="25.5" customHeight="1" x14ac:dyDescent="0.25">
      <c r="F465" s="84"/>
    </row>
    <row r="466" spans="6:6" s="23" customFormat="1" ht="25.5" customHeight="1" x14ac:dyDescent="0.25">
      <c r="F466" s="84"/>
    </row>
    <row r="467" spans="6:6" s="23" customFormat="1" ht="25.5" customHeight="1" x14ac:dyDescent="0.25">
      <c r="F467" s="84"/>
    </row>
    <row r="468" spans="6:6" s="23" customFormat="1" ht="25.5" customHeight="1" x14ac:dyDescent="0.25">
      <c r="F468" s="84"/>
    </row>
    <row r="469" spans="6:6" s="23" customFormat="1" ht="25.5" customHeight="1" x14ac:dyDescent="0.25">
      <c r="F469" s="84"/>
    </row>
    <row r="470" spans="6:6" s="23" customFormat="1" ht="25.5" customHeight="1" x14ac:dyDescent="0.25">
      <c r="F470" s="84"/>
    </row>
    <row r="471" spans="6:6" s="23" customFormat="1" ht="25.5" customHeight="1" x14ac:dyDescent="0.25">
      <c r="F471" s="84"/>
    </row>
    <row r="472" spans="6:6" s="23" customFormat="1" ht="25.5" customHeight="1" x14ac:dyDescent="0.25">
      <c r="F472" s="84"/>
    </row>
    <row r="473" spans="6:6" s="23" customFormat="1" ht="25.5" customHeight="1" x14ac:dyDescent="0.25">
      <c r="F473" s="84"/>
    </row>
    <row r="474" spans="6:6" s="23" customFormat="1" ht="25.5" customHeight="1" x14ac:dyDescent="0.25">
      <c r="F474" s="84"/>
    </row>
    <row r="475" spans="6:6" s="23" customFormat="1" ht="25.5" customHeight="1" x14ac:dyDescent="0.25">
      <c r="F475" s="84"/>
    </row>
    <row r="476" spans="6:6" s="23" customFormat="1" ht="25.5" customHeight="1" x14ac:dyDescent="0.25">
      <c r="F476" s="84"/>
    </row>
    <row r="477" spans="6:6" s="23" customFormat="1" ht="25.5" customHeight="1" x14ac:dyDescent="0.25">
      <c r="F477" s="84"/>
    </row>
    <row r="478" spans="6:6" s="23" customFormat="1" ht="25.5" customHeight="1" x14ac:dyDescent="0.25">
      <c r="F478" s="84"/>
    </row>
    <row r="479" spans="6:6" s="23" customFormat="1" ht="25.5" customHeight="1" x14ac:dyDescent="0.25">
      <c r="F479" s="84"/>
    </row>
    <row r="480" spans="6:6" s="23" customFormat="1" ht="25.5" customHeight="1" x14ac:dyDescent="0.25">
      <c r="F480" s="84"/>
    </row>
    <row r="481" spans="6:6" s="23" customFormat="1" ht="25.5" customHeight="1" x14ac:dyDescent="0.25">
      <c r="F481" s="84"/>
    </row>
    <row r="482" spans="6:6" s="23" customFormat="1" ht="25.5" customHeight="1" x14ac:dyDescent="0.25">
      <c r="F482" s="84"/>
    </row>
    <row r="483" spans="6:6" s="23" customFormat="1" ht="25.5" customHeight="1" x14ac:dyDescent="0.25">
      <c r="F483" s="84"/>
    </row>
    <row r="484" spans="6:6" s="23" customFormat="1" ht="25.5" customHeight="1" x14ac:dyDescent="0.25">
      <c r="F484" s="84"/>
    </row>
    <row r="485" spans="6:6" s="23" customFormat="1" ht="25.5" customHeight="1" x14ac:dyDescent="0.25">
      <c r="F485" s="84"/>
    </row>
    <row r="486" spans="6:6" s="23" customFormat="1" ht="25.5" customHeight="1" x14ac:dyDescent="0.25">
      <c r="F486" s="84"/>
    </row>
    <row r="487" spans="6:6" s="23" customFormat="1" ht="25.5" customHeight="1" x14ac:dyDescent="0.25">
      <c r="F487" s="84"/>
    </row>
    <row r="488" spans="6:6" s="23" customFormat="1" ht="25.5" customHeight="1" x14ac:dyDescent="0.25">
      <c r="F488" s="84"/>
    </row>
    <row r="489" spans="6:6" s="23" customFormat="1" ht="25.5" customHeight="1" x14ac:dyDescent="0.25">
      <c r="F489" s="84"/>
    </row>
    <row r="490" spans="6:6" s="23" customFormat="1" ht="25.5" customHeight="1" x14ac:dyDescent="0.25">
      <c r="F490" s="84"/>
    </row>
    <row r="491" spans="6:6" s="23" customFormat="1" ht="25.5" customHeight="1" x14ac:dyDescent="0.25">
      <c r="F491" s="84"/>
    </row>
  </sheetData>
  <mergeCells count="8">
    <mergeCell ref="B35:C35"/>
    <mergeCell ref="B36:C36"/>
    <mergeCell ref="A33:B33"/>
    <mergeCell ref="A3:E3"/>
    <mergeCell ref="B7:C7"/>
    <mergeCell ref="B11:C11"/>
    <mergeCell ref="A23:B23"/>
    <mergeCell ref="B26:C26"/>
  </mergeCells>
  <dataValidations count="2">
    <dataValidation type="textLength" operator="lessThanOrEqual" allowBlank="1" showInputMessage="1" showErrorMessage="1" errorTitle="Atentie" error="Ati depasit lungimea campului de 30 caractere" sqref="D19:D22 D16:D17 D12 D14 D32 D28 D30" xr:uid="{00000000-0002-0000-0100-000000000000}">
      <formula1>30</formula1>
    </dataValidation>
    <dataValidation type="textLength" operator="lessThanOrEqual" allowBlank="1" showInputMessage="1" showErrorMessage="1" errorTitle="Atentie" error="Ati depasit lungimea campului de 70 caractere" sqref="E27:E32 E12:E22" xr:uid="{00000000-0002-0000-0100-000001000000}">
      <formula1>70</formula1>
    </dataValidation>
  </dataValidations>
  <printOptions horizontalCentered="1"/>
  <pageMargins left="0.45" right="0.4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61"/>
  <sheetViews>
    <sheetView workbookViewId="0">
      <selection activeCell="C9" sqref="C9"/>
    </sheetView>
  </sheetViews>
  <sheetFormatPr defaultRowHeight="15" x14ac:dyDescent="0.25"/>
  <cols>
    <col min="1" max="1" width="5.7109375" customWidth="1"/>
    <col min="2" max="2" width="11" bestFit="1" customWidth="1"/>
    <col min="3" max="3" width="13.28515625" customWidth="1"/>
    <col min="4" max="4" width="50.140625" customWidth="1"/>
    <col min="5" max="5" width="53.85546875" customWidth="1"/>
  </cols>
  <sheetData>
    <row r="1" spans="1:8" x14ac:dyDescent="0.25">
      <c r="A1" s="109" t="s">
        <v>10</v>
      </c>
      <c r="B1" s="109"/>
      <c r="C1" s="109"/>
      <c r="D1" s="109"/>
      <c r="E1" s="239" t="s">
        <v>40</v>
      </c>
    </row>
    <row r="2" spans="1:8" x14ac:dyDescent="0.25">
      <c r="A2" s="109" t="s">
        <v>11</v>
      </c>
      <c r="B2" s="109"/>
      <c r="C2" s="109"/>
      <c r="D2" s="109"/>
      <c r="E2" s="240" t="s">
        <v>49</v>
      </c>
    </row>
    <row r="3" spans="1:8" ht="42" customHeight="1" x14ac:dyDescent="0.25">
      <c r="A3" s="301" t="s">
        <v>159</v>
      </c>
      <c r="B3" s="301"/>
      <c r="C3" s="301"/>
      <c r="D3" s="301"/>
      <c r="E3" s="301"/>
    </row>
    <row r="4" spans="1:8" ht="15.75" thickBot="1" x14ac:dyDescent="0.3">
      <c r="A4" s="124"/>
      <c r="B4" s="124"/>
      <c r="C4" s="124"/>
      <c r="D4" s="124"/>
      <c r="E4" s="124"/>
    </row>
    <row r="5" spans="1:8" ht="30" x14ac:dyDescent="0.25">
      <c r="A5" s="92" t="s">
        <v>0</v>
      </c>
      <c r="B5" s="93" t="s">
        <v>1</v>
      </c>
      <c r="C5" s="93" t="s">
        <v>2</v>
      </c>
      <c r="D5" s="93" t="s">
        <v>3</v>
      </c>
      <c r="E5" s="94" t="s">
        <v>4</v>
      </c>
    </row>
    <row r="6" spans="1:8" x14ac:dyDescent="0.25">
      <c r="A6" s="127"/>
      <c r="B6" s="128"/>
      <c r="C6" s="129"/>
      <c r="D6" s="130"/>
      <c r="E6" s="131"/>
    </row>
    <row r="7" spans="1:8" s="125" customFormat="1" x14ac:dyDescent="0.25">
      <c r="A7" s="132" t="s">
        <v>5</v>
      </c>
      <c r="B7" s="302" t="s">
        <v>6</v>
      </c>
      <c r="C7" s="303"/>
      <c r="D7" s="99"/>
      <c r="E7" s="100"/>
    </row>
    <row r="8" spans="1:8" s="125" customFormat="1" ht="29.25" customHeight="1" x14ac:dyDescent="0.25">
      <c r="A8" s="101">
        <v>1</v>
      </c>
      <c r="B8" s="133" t="s">
        <v>141</v>
      </c>
      <c r="C8" s="112">
        <v>354350</v>
      </c>
      <c r="D8" s="104" t="s">
        <v>13</v>
      </c>
      <c r="E8" s="105" t="s">
        <v>18</v>
      </c>
    </row>
    <row r="9" spans="1:8" s="125" customFormat="1" ht="27.75" customHeight="1" x14ac:dyDescent="0.25">
      <c r="A9" s="101">
        <v>2</v>
      </c>
      <c r="B9" s="133" t="s">
        <v>142</v>
      </c>
      <c r="C9" s="134">
        <v>339331</v>
      </c>
      <c r="D9" s="107" t="s">
        <v>14</v>
      </c>
      <c r="E9" s="105" t="s">
        <v>18</v>
      </c>
    </row>
    <row r="10" spans="1:8" s="125" customFormat="1" ht="23.25" customHeight="1" x14ac:dyDescent="0.25">
      <c r="A10" s="101"/>
      <c r="B10" s="135" t="s">
        <v>15</v>
      </c>
      <c r="C10" s="136">
        <f>C8+C9</f>
        <v>693681</v>
      </c>
      <c r="D10" s="107"/>
      <c r="E10" s="105"/>
    </row>
    <row r="11" spans="1:8" ht="27.75" customHeight="1" x14ac:dyDescent="0.25">
      <c r="A11" s="137" t="s">
        <v>7</v>
      </c>
      <c r="B11" s="302" t="s">
        <v>16</v>
      </c>
      <c r="C11" s="303"/>
      <c r="D11" s="138"/>
      <c r="E11" s="139"/>
    </row>
    <row r="12" spans="1:8" x14ac:dyDescent="0.25">
      <c r="A12" s="88">
        <v>3</v>
      </c>
      <c r="B12" s="146" t="s">
        <v>88</v>
      </c>
      <c r="C12" s="112">
        <v>430.89</v>
      </c>
      <c r="D12" s="104" t="s">
        <v>89</v>
      </c>
      <c r="E12" s="105" t="s">
        <v>90</v>
      </c>
      <c r="G12" s="248"/>
      <c r="H12" t="s">
        <v>195</v>
      </c>
    </row>
    <row r="13" spans="1:8" x14ac:dyDescent="0.25">
      <c r="A13" s="88">
        <v>4</v>
      </c>
      <c r="B13" s="146" t="s">
        <v>92</v>
      </c>
      <c r="C13" s="112">
        <v>4000</v>
      </c>
      <c r="D13" s="114" t="s">
        <v>65</v>
      </c>
      <c r="E13" s="118" t="s">
        <v>93</v>
      </c>
      <c r="G13" s="249"/>
      <c r="H13" t="s">
        <v>194</v>
      </c>
    </row>
    <row r="14" spans="1:8" x14ac:dyDescent="0.25">
      <c r="A14" s="88">
        <v>5</v>
      </c>
      <c r="B14" s="146" t="s">
        <v>94</v>
      </c>
      <c r="C14" s="160">
        <v>62</v>
      </c>
      <c r="D14" s="114" t="s">
        <v>95</v>
      </c>
      <c r="E14" s="118" t="s">
        <v>96</v>
      </c>
    </row>
    <row r="15" spans="1:8" x14ac:dyDescent="0.25">
      <c r="A15" s="88">
        <v>6</v>
      </c>
      <c r="B15" s="146" t="s">
        <v>114</v>
      </c>
      <c r="C15" s="160">
        <v>1666.81</v>
      </c>
      <c r="D15" s="114" t="s">
        <v>115</v>
      </c>
      <c r="E15" s="118" t="s">
        <v>116</v>
      </c>
    </row>
    <row r="16" spans="1:8" x14ac:dyDescent="0.25">
      <c r="A16" s="88">
        <v>7</v>
      </c>
      <c r="B16" s="146" t="s">
        <v>114</v>
      </c>
      <c r="C16" s="160">
        <v>851.9</v>
      </c>
      <c r="D16" s="114" t="s">
        <v>117</v>
      </c>
      <c r="E16" s="118" t="s">
        <v>118</v>
      </c>
    </row>
    <row r="17" spans="1:5" x14ac:dyDescent="0.25">
      <c r="A17" s="88">
        <v>8</v>
      </c>
      <c r="B17" s="146" t="s">
        <v>114</v>
      </c>
      <c r="C17" s="160">
        <v>40.090000000000003</v>
      </c>
      <c r="D17" s="114" t="s">
        <v>119</v>
      </c>
      <c r="E17" s="118" t="s">
        <v>80</v>
      </c>
    </row>
    <row r="18" spans="1:5" x14ac:dyDescent="0.25">
      <c r="A18" s="88">
        <v>9</v>
      </c>
      <c r="B18" s="146" t="s">
        <v>114</v>
      </c>
      <c r="C18" s="160">
        <v>1190</v>
      </c>
      <c r="D18" s="114" t="s">
        <v>73</v>
      </c>
      <c r="E18" s="118" t="s">
        <v>83</v>
      </c>
    </row>
    <row r="19" spans="1:5" x14ac:dyDescent="0.25">
      <c r="A19" s="88">
        <v>10</v>
      </c>
      <c r="B19" s="146" t="s">
        <v>114</v>
      </c>
      <c r="C19" s="160">
        <v>275</v>
      </c>
      <c r="D19" s="114" t="s">
        <v>120</v>
      </c>
      <c r="E19" s="118" t="s">
        <v>121</v>
      </c>
    </row>
    <row r="20" spans="1:5" x14ac:dyDescent="0.25">
      <c r="A20" s="88">
        <v>11</v>
      </c>
      <c r="B20" s="146" t="s">
        <v>114</v>
      </c>
      <c r="C20" s="160">
        <v>180</v>
      </c>
      <c r="D20" s="114" t="s">
        <v>122</v>
      </c>
      <c r="E20" s="118" t="s">
        <v>123</v>
      </c>
    </row>
    <row r="21" spans="1:5" x14ac:dyDescent="0.25">
      <c r="A21" s="88">
        <v>12</v>
      </c>
      <c r="B21" s="146" t="s">
        <v>97</v>
      </c>
      <c r="C21" s="160">
        <v>381.62</v>
      </c>
      <c r="D21" s="114" t="s">
        <v>66</v>
      </c>
      <c r="E21" s="118" t="s">
        <v>99</v>
      </c>
    </row>
    <row r="22" spans="1:5" x14ac:dyDescent="0.25">
      <c r="A22" s="88">
        <v>13</v>
      </c>
      <c r="B22" s="146" t="s">
        <v>97</v>
      </c>
      <c r="C22" s="160">
        <v>262.49</v>
      </c>
      <c r="D22" s="114" t="s">
        <v>98</v>
      </c>
      <c r="E22" s="118" t="s">
        <v>100</v>
      </c>
    </row>
    <row r="23" spans="1:5" x14ac:dyDescent="0.25">
      <c r="A23" s="88">
        <v>14</v>
      </c>
      <c r="B23" s="146" t="s">
        <v>101</v>
      </c>
      <c r="C23" s="160">
        <v>119</v>
      </c>
      <c r="D23" s="114" t="s">
        <v>102</v>
      </c>
      <c r="E23" s="118" t="s">
        <v>103</v>
      </c>
    </row>
    <row r="24" spans="1:5" x14ac:dyDescent="0.25">
      <c r="A24" s="88">
        <v>15</v>
      </c>
      <c r="B24" s="146" t="s">
        <v>101</v>
      </c>
      <c r="C24" s="160">
        <v>4000</v>
      </c>
      <c r="D24" s="89" t="s">
        <v>104</v>
      </c>
      <c r="E24" s="118" t="s">
        <v>50</v>
      </c>
    </row>
    <row r="25" spans="1:5" x14ac:dyDescent="0.25">
      <c r="A25" s="88">
        <v>16</v>
      </c>
      <c r="B25" s="146" t="s">
        <v>101</v>
      </c>
      <c r="C25" s="160">
        <v>1137.07</v>
      </c>
      <c r="D25" s="89" t="s">
        <v>105</v>
      </c>
      <c r="E25" s="118" t="s">
        <v>106</v>
      </c>
    </row>
    <row r="26" spans="1:5" x14ac:dyDescent="0.25">
      <c r="A26" s="88">
        <v>17</v>
      </c>
      <c r="B26" s="146" t="s">
        <v>108</v>
      </c>
      <c r="C26" s="160">
        <v>199.5</v>
      </c>
      <c r="D26" s="89" t="s">
        <v>72</v>
      </c>
      <c r="E26" s="118" t="s">
        <v>109</v>
      </c>
    </row>
    <row r="27" spans="1:5" x14ac:dyDescent="0.25">
      <c r="A27" s="88">
        <v>18</v>
      </c>
      <c r="B27" s="146" t="s">
        <v>111</v>
      </c>
      <c r="C27" s="160">
        <v>50</v>
      </c>
      <c r="D27" s="89" t="s">
        <v>129</v>
      </c>
      <c r="E27" s="118" t="s">
        <v>156</v>
      </c>
    </row>
    <row r="28" spans="1:5" x14ac:dyDescent="0.25">
      <c r="A28" s="88">
        <v>19</v>
      </c>
      <c r="B28" s="146" t="s">
        <v>111</v>
      </c>
      <c r="C28" s="160">
        <v>1010.31</v>
      </c>
      <c r="D28" s="89" t="s">
        <v>112</v>
      </c>
      <c r="E28" s="118" t="s">
        <v>113</v>
      </c>
    </row>
    <row r="29" spans="1:5" x14ac:dyDescent="0.25">
      <c r="A29" s="88">
        <v>20</v>
      </c>
      <c r="B29" s="146" t="s">
        <v>128</v>
      </c>
      <c r="C29" s="160">
        <v>370</v>
      </c>
      <c r="D29" s="89" t="s">
        <v>129</v>
      </c>
      <c r="E29" s="118" t="s">
        <v>130</v>
      </c>
    </row>
    <row r="30" spans="1:5" x14ac:dyDescent="0.25">
      <c r="A30" s="88">
        <v>23</v>
      </c>
      <c r="B30" s="146" t="s">
        <v>131</v>
      </c>
      <c r="C30" s="160">
        <v>119</v>
      </c>
      <c r="D30" s="89" t="s">
        <v>133</v>
      </c>
      <c r="E30" s="118" t="s">
        <v>132</v>
      </c>
    </row>
    <row r="31" spans="1:5" x14ac:dyDescent="0.25">
      <c r="A31" s="88">
        <v>24</v>
      </c>
      <c r="B31" s="146" t="s">
        <v>136</v>
      </c>
      <c r="C31" s="160">
        <v>12067.6</v>
      </c>
      <c r="D31" s="114" t="s">
        <v>65</v>
      </c>
      <c r="E31" s="118" t="s">
        <v>138</v>
      </c>
    </row>
    <row r="32" spans="1:5" x14ac:dyDescent="0.25">
      <c r="A32" s="88">
        <v>25</v>
      </c>
      <c r="B32" s="146" t="s">
        <v>136</v>
      </c>
      <c r="C32" s="160">
        <v>36.200000000000003</v>
      </c>
      <c r="D32" s="114" t="s">
        <v>126</v>
      </c>
      <c r="E32" s="118" t="s">
        <v>139</v>
      </c>
    </row>
    <row r="33" spans="1:40" x14ac:dyDescent="0.25">
      <c r="A33" s="88">
        <v>26</v>
      </c>
      <c r="B33" s="146" t="s">
        <v>136</v>
      </c>
      <c r="C33" s="160">
        <v>99.96</v>
      </c>
      <c r="D33" s="114" t="s">
        <v>137</v>
      </c>
      <c r="E33" s="118" t="s">
        <v>140</v>
      </c>
    </row>
    <row r="34" spans="1:40" x14ac:dyDescent="0.25">
      <c r="A34" s="88">
        <v>27</v>
      </c>
      <c r="B34" s="146" t="s">
        <v>147</v>
      </c>
      <c r="C34" s="160">
        <v>252.63</v>
      </c>
      <c r="D34" s="89" t="s">
        <v>67</v>
      </c>
      <c r="E34" s="118" t="s">
        <v>148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</row>
    <row r="35" spans="1:40" s="126" customFormat="1" x14ac:dyDescent="0.25">
      <c r="A35" s="88">
        <v>28</v>
      </c>
      <c r="B35" s="146" t="s">
        <v>147</v>
      </c>
      <c r="C35" s="160">
        <v>459.34</v>
      </c>
      <c r="D35" s="114" t="s">
        <v>143</v>
      </c>
      <c r="E35" s="118" t="s">
        <v>149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1:40" x14ac:dyDescent="0.25">
      <c r="A36" s="88">
        <v>29</v>
      </c>
      <c r="B36" s="146" t="s">
        <v>147</v>
      </c>
      <c r="C36" s="160">
        <v>315.47000000000003</v>
      </c>
      <c r="D36" s="114" t="s">
        <v>144</v>
      </c>
      <c r="E36" s="118" t="s">
        <v>150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1:40" x14ac:dyDescent="0.25">
      <c r="A37" s="88">
        <v>30</v>
      </c>
      <c r="B37" s="146" t="s">
        <v>147</v>
      </c>
      <c r="C37" s="160">
        <v>197.54</v>
      </c>
      <c r="D37" s="114" t="s">
        <v>145</v>
      </c>
      <c r="E37" s="118" t="s">
        <v>151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</row>
    <row r="38" spans="1:40" x14ac:dyDescent="0.25">
      <c r="A38" s="88">
        <v>31</v>
      </c>
      <c r="B38" s="146" t="s">
        <v>147</v>
      </c>
      <c r="C38" s="160">
        <v>2000</v>
      </c>
      <c r="D38" s="114" t="s">
        <v>146</v>
      </c>
      <c r="E38" s="118" t="s">
        <v>152</v>
      </c>
    </row>
    <row r="39" spans="1:40" x14ac:dyDescent="0.25">
      <c r="A39" s="88">
        <v>32</v>
      </c>
      <c r="B39" s="146" t="s">
        <v>154</v>
      </c>
      <c r="C39" s="160">
        <v>2800</v>
      </c>
      <c r="D39" s="114" t="s">
        <v>64</v>
      </c>
      <c r="E39" s="118" t="s">
        <v>155</v>
      </c>
    </row>
    <row r="40" spans="1:40" s="23" customFormat="1" ht="32.25" customHeight="1" thickBot="1" x14ac:dyDescent="0.3">
      <c r="A40" s="299" t="s">
        <v>8</v>
      </c>
      <c r="B40" s="300"/>
      <c r="C40" s="91">
        <f>SUM(C12:C39)</f>
        <v>34574.42</v>
      </c>
      <c r="D40" s="110"/>
      <c r="E40" s="111"/>
    </row>
    <row r="41" spans="1:40" s="23" customFormat="1" ht="15" customHeight="1" x14ac:dyDescent="0.25"/>
    <row r="42" spans="1:40" ht="14.25" customHeight="1" thickBot="1" x14ac:dyDescent="0.3">
      <c r="A42" s="23"/>
      <c r="B42" s="23"/>
      <c r="C42" s="23"/>
      <c r="D42" s="23"/>
      <c r="E42" s="23"/>
    </row>
    <row r="43" spans="1:40" ht="29.25" customHeight="1" x14ac:dyDescent="0.25">
      <c r="A43" s="115" t="s">
        <v>9</v>
      </c>
      <c r="B43" s="306" t="s">
        <v>17</v>
      </c>
      <c r="C43" s="307"/>
      <c r="D43" s="116"/>
      <c r="E43" s="117"/>
    </row>
    <row r="44" spans="1:40" x14ac:dyDescent="0.25">
      <c r="A44" s="88">
        <v>1</v>
      </c>
      <c r="B44" s="102" t="s">
        <v>114</v>
      </c>
      <c r="C44" s="112">
        <v>179.36</v>
      </c>
      <c r="D44" s="114" t="s">
        <v>125</v>
      </c>
      <c r="E44" s="118" t="s">
        <v>124</v>
      </c>
      <c r="F44" s="144"/>
      <c r="G44" s="144"/>
      <c r="H44" s="144"/>
      <c r="I44" s="144"/>
      <c r="J44" s="144"/>
      <c r="K44" s="144"/>
      <c r="L44" s="144"/>
      <c r="M44" s="144"/>
      <c r="N44" s="144"/>
    </row>
    <row r="45" spans="1:40" x14ac:dyDescent="0.25">
      <c r="A45" s="88">
        <v>2</v>
      </c>
      <c r="B45" s="102" t="s">
        <v>114</v>
      </c>
      <c r="C45" s="112">
        <v>99.26</v>
      </c>
      <c r="D45" s="114" t="s">
        <v>125</v>
      </c>
      <c r="E45" s="118" t="s">
        <v>77</v>
      </c>
      <c r="F45" s="144"/>
      <c r="G45" s="144"/>
      <c r="H45" s="144"/>
      <c r="I45" s="144"/>
      <c r="J45" s="144"/>
      <c r="K45" s="144"/>
      <c r="L45" s="144"/>
      <c r="M45" s="144"/>
      <c r="N45" s="144"/>
    </row>
    <row r="46" spans="1:40" x14ac:dyDescent="0.25">
      <c r="A46" s="88">
        <v>3</v>
      </c>
      <c r="B46" s="102" t="s">
        <v>114</v>
      </c>
      <c r="C46" s="112">
        <v>6.06</v>
      </c>
      <c r="D46" s="114" t="s">
        <v>126</v>
      </c>
      <c r="E46" s="118" t="s">
        <v>127</v>
      </c>
      <c r="F46" s="144"/>
      <c r="G46" s="144"/>
      <c r="H46" s="144"/>
      <c r="I46" s="144"/>
      <c r="J46" s="144"/>
      <c r="K46" s="144"/>
      <c r="L46" s="144"/>
      <c r="M46" s="144"/>
      <c r="N46" s="144"/>
    </row>
    <row r="47" spans="1:40" x14ac:dyDescent="0.25">
      <c r="A47" s="88">
        <v>4</v>
      </c>
      <c r="B47" s="102" t="s">
        <v>97</v>
      </c>
      <c r="C47" s="112">
        <v>14.68</v>
      </c>
      <c r="D47" s="114" t="s">
        <v>66</v>
      </c>
      <c r="E47" s="118" t="s">
        <v>99</v>
      </c>
      <c r="F47" s="144"/>
      <c r="G47" s="144"/>
      <c r="H47" s="144"/>
      <c r="I47" s="144"/>
      <c r="J47" s="144"/>
      <c r="K47" s="144"/>
      <c r="L47" s="144"/>
      <c r="M47" s="144"/>
      <c r="N47" s="144"/>
    </row>
    <row r="48" spans="1:40" s="126" customFormat="1" x14ac:dyDescent="0.25">
      <c r="A48" s="88">
        <v>5</v>
      </c>
      <c r="B48" s="140" t="s">
        <v>101</v>
      </c>
      <c r="C48" s="141">
        <v>190.4</v>
      </c>
      <c r="D48" s="142" t="s">
        <v>85</v>
      </c>
      <c r="E48" s="143" t="s">
        <v>107</v>
      </c>
      <c r="F48" s="144"/>
      <c r="G48" s="144"/>
      <c r="H48" s="144"/>
      <c r="I48" s="144"/>
      <c r="J48" s="144"/>
      <c r="K48" s="144"/>
      <c r="L48" s="144"/>
      <c r="M48" s="144"/>
      <c r="N48" s="144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126" customFormat="1" x14ac:dyDescent="0.25">
      <c r="A49" s="88">
        <v>6</v>
      </c>
      <c r="B49" s="102" t="s">
        <v>108</v>
      </c>
      <c r="C49" s="113">
        <v>357.7</v>
      </c>
      <c r="D49" s="114" t="s">
        <v>72</v>
      </c>
      <c r="E49" s="118" t="s">
        <v>110</v>
      </c>
      <c r="F49" s="144"/>
      <c r="G49" s="144"/>
      <c r="H49" s="144"/>
      <c r="I49" s="144"/>
      <c r="J49" s="144"/>
      <c r="K49" s="144"/>
      <c r="L49" s="144"/>
      <c r="M49" s="144"/>
      <c r="N49" s="144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s="126" customFormat="1" x14ac:dyDescent="0.25">
      <c r="A50" s="88">
        <v>7</v>
      </c>
      <c r="B50" s="234" t="s">
        <v>134</v>
      </c>
      <c r="C50" s="233">
        <v>744</v>
      </c>
      <c r="D50" s="89" t="s">
        <v>105</v>
      </c>
      <c r="E50" s="118" t="s">
        <v>135</v>
      </c>
      <c r="F50" s="144"/>
      <c r="G50" s="144"/>
      <c r="H50" s="144"/>
      <c r="I50" s="144"/>
      <c r="J50" s="144"/>
      <c r="K50" s="144"/>
      <c r="L50" s="144"/>
      <c r="M50" s="144"/>
      <c r="N50" s="144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126" customFormat="1" x14ac:dyDescent="0.25">
      <c r="A51" s="88">
        <v>8</v>
      </c>
      <c r="B51" s="102" t="s">
        <v>131</v>
      </c>
      <c r="C51" s="160">
        <v>202.3</v>
      </c>
      <c r="D51" s="236" t="s">
        <v>133</v>
      </c>
      <c r="E51" s="232" t="s">
        <v>132</v>
      </c>
      <c r="F51" s="144"/>
      <c r="G51" s="144"/>
      <c r="H51" s="144"/>
      <c r="I51" s="144"/>
      <c r="J51" s="144"/>
      <c r="K51" s="144"/>
      <c r="L51" s="144"/>
      <c r="M51" s="144"/>
      <c r="N51" s="144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s="126" customFormat="1" x14ac:dyDescent="0.25">
      <c r="A52" s="88">
        <v>9</v>
      </c>
      <c r="B52" s="102" t="s">
        <v>136</v>
      </c>
      <c r="C52" s="235">
        <v>5500.26</v>
      </c>
      <c r="D52" s="114" t="s">
        <v>65</v>
      </c>
      <c r="E52" s="118" t="s">
        <v>138</v>
      </c>
      <c r="F52" s="144"/>
      <c r="G52" s="144"/>
      <c r="H52" s="144"/>
      <c r="I52" s="144"/>
      <c r="J52" s="144"/>
      <c r="K52" s="144"/>
      <c r="L52" s="144"/>
      <c r="M52" s="144"/>
      <c r="N52" s="144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s="126" customFormat="1" x14ac:dyDescent="0.25">
      <c r="A53" s="88">
        <v>10</v>
      </c>
      <c r="B53" s="102" t="s">
        <v>136</v>
      </c>
      <c r="C53" s="235">
        <v>5.93</v>
      </c>
      <c r="D53" s="114" t="s">
        <v>126</v>
      </c>
      <c r="E53" s="118" t="s">
        <v>139</v>
      </c>
      <c r="F53" s="144"/>
      <c r="G53" s="144"/>
      <c r="H53" s="144"/>
      <c r="I53" s="144"/>
      <c r="J53" s="144"/>
      <c r="K53" s="144"/>
      <c r="L53" s="144"/>
      <c r="M53" s="144"/>
      <c r="N53" s="144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s="126" customFormat="1" x14ac:dyDescent="0.25">
      <c r="A54" s="88">
        <v>11</v>
      </c>
      <c r="B54" s="102" t="s">
        <v>147</v>
      </c>
      <c r="C54" s="160">
        <v>52.6</v>
      </c>
      <c r="D54" s="237" t="s">
        <v>67</v>
      </c>
      <c r="E54" s="238" t="s">
        <v>153</v>
      </c>
      <c r="F54" s="144"/>
      <c r="G54" s="144"/>
      <c r="H54" s="144"/>
      <c r="I54" s="144"/>
      <c r="J54" s="144"/>
      <c r="K54" s="144"/>
      <c r="L54" s="144"/>
      <c r="M54" s="144"/>
      <c r="N54" s="14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s="126" customFormat="1" x14ac:dyDescent="0.25">
      <c r="A55" s="88">
        <v>12</v>
      </c>
      <c r="B55" s="102" t="s">
        <v>154</v>
      </c>
      <c r="C55" s="160">
        <v>2064.12</v>
      </c>
      <c r="D55" s="114" t="s">
        <v>64</v>
      </c>
      <c r="E55" s="118" t="s">
        <v>155</v>
      </c>
      <c r="F55" s="144"/>
      <c r="G55" s="144"/>
      <c r="H55" s="144"/>
      <c r="I55" s="144"/>
      <c r="J55" s="144"/>
      <c r="K55" s="144"/>
      <c r="L55" s="144"/>
      <c r="M55" s="144"/>
      <c r="N55" s="144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s="126" customFormat="1" x14ac:dyDescent="0.25">
      <c r="A56" s="88">
        <v>13</v>
      </c>
      <c r="B56" s="102" t="s">
        <v>154</v>
      </c>
      <c r="C56" s="160">
        <v>-310.86</v>
      </c>
      <c r="D56" s="114" t="s">
        <v>157</v>
      </c>
      <c r="E56" s="118" t="s">
        <v>158</v>
      </c>
      <c r="F56" s="144"/>
      <c r="G56" s="144"/>
      <c r="H56" s="144"/>
      <c r="I56" s="144"/>
      <c r="J56" s="144"/>
      <c r="K56" s="144"/>
      <c r="L56" s="144"/>
      <c r="M56" s="144"/>
      <c r="N56" s="144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ht="31.5" customHeight="1" thickBot="1" x14ac:dyDescent="0.3">
      <c r="A57" s="299" t="s">
        <v>8</v>
      </c>
      <c r="B57" s="300"/>
      <c r="C57" s="91">
        <f>SUM(C44:C56)</f>
        <v>9105.8100000000013</v>
      </c>
      <c r="D57" s="110"/>
      <c r="E57" s="111"/>
    </row>
    <row r="60" spans="1:40" x14ac:dyDescent="0.25">
      <c r="B60" s="298" t="s">
        <v>48</v>
      </c>
      <c r="C60" s="298"/>
      <c r="D60" s="23"/>
      <c r="E60" s="55" t="s">
        <v>47</v>
      </c>
    </row>
    <row r="61" spans="1:40" x14ac:dyDescent="0.25">
      <c r="B61" s="298" t="s">
        <v>45</v>
      </c>
      <c r="C61" s="298"/>
      <c r="D61" s="23"/>
      <c r="E61" s="55" t="s">
        <v>59</v>
      </c>
    </row>
  </sheetData>
  <mergeCells count="8">
    <mergeCell ref="B60:C60"/>
    <mergeCell ref="B61:C61"/>
    <mergeCell ref="A57:B57"/>
    <mergeCell ref="A3:E3"/>
    <mergeCell ref="B7:C7"/>
    <mergeCell ref="B11:C11"/>
    <mergeCell ref="A40:B40"/>
    <mergeCell ref="B43:C43"/>
  </mergeCells>
  <phoneticPr fontId="33" type="noConversion"/>
  <dataValidations count="2">
    <dataValidation type="textLength" operator="lessThanOrEqual" allowBlank="1" showInputMessage="1" showErrorMessage="1" errorTitle="Atentie" error="Ati depasit lungimea campului de 30 caractere" sqref="D34:D39 D44:D47 D13:D32 D49:D56" xr:uid="{00000000-0002-0000-0200-000000000000}">
      <formula1>30</formula1>
    </dataValidation>
    <dataValidation type="textLength" operator="lessThanOrEqual" allowBlank="1" showInputMessage="1" showErrorMessage="1" errorTitle="Atentie" error="Ati depasit lungimea campului de 70 caractere" sqref="E49:E56 E44:E47 E13:E39" xr:uid="{00000000-0002-0000-0200-000001000000}">
      <formula1>70</formula1>
    </dataValidation>
  </dataValidations>
  <printOptions horizontalCentered="1"/>
  <pageMargins left="0.45" right="0.45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3"/>
  <sheetViews>
    <sheetView topLeftCell="A7" workbookViewId="0">
      <selection activeCell="K67" sqref="K67"/>
    </sheetView>
  </sheetViews>
  <sheetFormatPr defaultRowHeight="15" x14ac:dyDescent="0.25"/>
  <cols>
    <col min="1" max="1" width="5.85546875" customWidth="1"/>
    <col min="2" max="2" width="10.140625" customWidth="1"/>
    <col min="3" max="3" width="15" customWidth="1"/>
    <col min="4" max="4" width="37" customWidth="1"/>
    <col min="5" max="5" width="43.28515625" customWidth="1"/>
    <col min="7" max="7" width="17" customWidth="1"/>
  </cols>
  <sheetData>
    <row r="1" spans="1:6" x14ac:dyDescent="0.25">
      <c r="A1" s="109" t="s">
        <v>10</v>
      </c>
      <c r="B1" s="109"/>
      <c r="C1" s="109"/>
      <c r="D1" s="109"/>
      <c r="E1" s="122" t="s">
        <v>40</v>
      </c>
    </row>
    <row r="2" spans="1:6" ht="37.5" customHeight="1" x14ac:dyDescent="0.25">
      <c r="A2" s="147" t="s">
        <v>11</v>
      </c>
      <c r="B2" s="147"/>
      <c r="C2" s="147"/>
      <c r="D2" s="147"/>
      <c r="E2" s="163" t="s">
        <v>49</v>
      </c>
    </row>
    <row r="3" spans="1:6" x14ac:dyDescent="0.25">
      <c r="A3" s="301" t="s">
        <v>239</v>
      </c>
      <c r="B3" s="301"/>
      <c r="C3" s="301"/>
      <c r="D3" s="301"/>
      <c r="E3" s="301"/>
    </row>
    <row r="4" spans="1:6" ht="15.75" thickBot="1" x14ac:dyDescent="0.3">
      <c r="A4" s="3"/>
      <c r="B4" s="3"/>
      <c r="C4" s="3"/>
      <c r="D4" s="3"/>
      <c r="E4" s="3"/>
    </row>
    <row r="5" spans="1:6" ht="24" x14ac:dyDescent="0.25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 ht="15.75" thickBot="1" x14ac:dyDescent="0.3">
      <c r="A6" s="242"/>
      <c r="B6" s="243"/>
      <c r="C6" s="243"/>
      <c r="D6" s="243"/>
      <c r="E6" s="244"/>
    </row>
    <row r="7" spans="1:6" ht="36" customHeight="1" x14ac:dyDescent="0.25">
      <c r="A7" s="245" t="s">
        <v>5</v>
      </c>
      <c r="B7" s="311" t="s">
        <v>6</v>
      </c>
      <c r="C7" s="312"/>
      <c r="D7" s="246"/>
      <c r="E7" s="247"/>
    </row>
    <row r="8" spans="1:6" x14ac:dyDescent="0.25">
      <c r="A8" s="149">
        <v>1</v>
      </c>
      <c r="B8" s="150" t="s">
        <v>183</v>
      </c>
      <c r="C8" s="151">
        <v>355505</v>
      </c>
      <c r="D8" s="152" t="s">
        <v>13</v>
      </c>
      <c r="E8" s="153" t="s">
        <v>19</v>
      </c>
    </row>
    <row r="9" spans="1:6" ht="26.25" customHeight="1" x14ac:dyDescent="0.25">
      <c r="A9" s="149">
        <v>2</v>
      </c>
      <c r="B9" s="154" t="s">
        <v>183</v>
      </c>
      <c r="C9" s="155">
        <v>330748</v>
      </c>
      <c r="D9" s="156" t="s">
        <v>14</v>
      </c>
      <c r="E9" s="157" t="s">
        <v>19</v>
      </c>
    </row>
    <row r="10" spans="1:6" x14ac:dyDescent="0.25">
      <c r="A10" s="24"/>
      <c r="B10" s="158" t="s">
        <v>15</v>
      </c>
      <c r="C10" s="136">
        <f>C8+C9</f>
        <v>686253</v>
      </c>
      <c r="D10" s="25"/>
      <c r="E10" s="17"/>
    </row>
    <row r="11" spans="1:6" ht="36" customHeight="1" x14ac:dyDescent="0.25">
      <c r="A11" s="18" t="s">
        <v>7</v>
      </c>
      <c r="B11" s="313" t="s">
        <v>16</v>
      </c>
      <c r="C11" s="314"/>
      <c r="D11" s="19"/>
      <c r="E11" s="20"/>
    </row>
    <row r="12" spans="1:6" x14ac:dyDescent="0.25">
      <c r="A12" s="21">
        <v>1</v>
      </c>
      <c r="B12" s="102" t="s">
        <v>164</v>
      </c>
      <c r="C12" s="112">
        <v>1754.51</v>
      </c>
      <c r="D12" s="104" t="s">
        <v>165</v>
      </c>
      <c r="E12" s="105" t="s">
        <v>166</v>
      </c>
      <c r="F12" s="67"/>
    </row>
    <row r="13" spans="1:6" x14ac:dyDescent="0.25">
      <c r="A13" s="21">
        <v>2</v>
      </c>
      <c r="B13" s="102" t="s">
        <v>164</v>
      </c>
      <c r="C13" s="112">
        <v>430.89</v>
      </c>
      <c r="D13" s="104" t="s">
        <v>89</v>
      </c>
      <c r="E13" s="105" t="s">
        <v>167</v>
      </c>
      <c r="F13" s="66"/>
    </row>
    <row r="14" spans="1:6" x14ac:dyDescent="0.25">
      <c r="A14" s="21">
        <v>3</v>
      </c>
      <c r="B14" s="102" t="s">
        <v>168</v>
      </c>
      <c r="C14" s="160">
        <v>1715.95</v>
      </c>
      <c r="D14" s="114" t="s">
        <v>68</v>
      </c>
      <c r="E14" s="118" t="s">
        <v>78</v>
      </c>
      <c r="F14" s="67"/>
    </row>
    <row r="15" spans="1:6" x14ac:dyDescent="0.25">
      <c r="A15" s="21">
        <v>4</v>
      </c>
      <c r="B15" s="102" t="s">
        <v>168</v>
      </c>
      <c r="C15" s="160">
        <v>326</v>
      </c>
      <c r="D15" s="114" t="s">
        <v>161</v>
      </c>
      <c r="E15" s="118" t="s">
        <v>162</v>
      </c>
      <c r="F15" s="67"/>
    </row>
    <row r="16" spans="1:6" x14ac:dyDescent="0.25">
      <c r="A16" s="21">
        <v>5</v>
      </c>
      <c r="B16" s="102" t="s">
        <v>168</v>
      </c>
      <c r="C16" s="160">
        <v>209.91</v>
      </c>
      <c r="D16" s="114" t="s">
        <v>146</v>
      </c>
      <c r="E16" s="118" t="s">
        <v>163</v>
      </c>
      <c r="F16" s="67"/>
    </row>
    <row r="17" spans="1:6" x14ac:dyDescent="0.25">
      <c r="A17" s="21">
        <v>6</v>
      </c>
      <c r="B17" s="102" t="s">
        <v>168</v>
      </c>
      <c r="C17" s="160">
        <v>625</v>
      </c>
      <c r="D17" s="114" t="s">
        <v>224</v>
      </c>
      <c r="E17" s="118" t="s">
        <v>235</v>
      </c>
      <c r="F17" s="67"/>
    </row>
    <row r="18" spans="1:6" x14ac:dyDescent="0.25">
      <c r="A18" s="21">
        <v>7</v>
      </c>
      <c r="B18" s="102" t="s">
        <v>176</v>
      </c>
      <c r="C18" s="166">
        <v>1108.5999999999999</v>
      </c>
      <c r="D18" s="89" t="s">
        <v>179</v>
      </c>
      <c r="E18" s="119" t="s">
        <v>118</v>
      </c>
      <c r="F18" s="67"/>
    </row>
    <row r="19" spans="1:6" x14ac:dyDescent="0.25">
      <c r="A19" s="21">
        <v>8</v>
      </c>
      <c r="B19" s="102" t="s">
        <v>180</v>
      </c>
      <c r="C19" s="160">
        <v>1190</v>
      </c>
      <c r="D19" s="114" t="s">
        <v>73</v>
      </c>
      <c r="E19" s="118" t="s">
        <v>182</v>
      </c>
      <c r="F19" s="67"/>
    </row>
    <row r="20" spans="1:6" x14ac:dyDescent="0.25">
      <c r="A20" s="21">
        <v>9</v>
      </c>
      <c r="B20" s="102" t="s">
        <v>180</v>
      </c>
      <c r="C20" s="160">
        <v>262.62</v>
      </c>
      <c r="D20" s="89" t="s">
        <v>70</v>
      </c>
      <c r="E20" s="118" t="s">
        <v>181</v>
      </c>
      <c r="F20" s="67"/>
    </row>
    <row r="21" spans="1:6" x14ac:dyDescent="0.25">
      <c r="A21" s="21">
        <v>10</v>
      </c>
      <c r="B21" s="102" t="s">
        <v>183</v>
      </c>
      <c r="C21" s="159">
        <v>4000</v>
      </c>
      <c r="D21" s="89" t="s">
        <v>104</v>
      </c>
      <c r="E21" s="90" t="s">
        <v>50</v>
      </c>
      <c r="F21" s="67"/>
    </row>
    <row r="22" spans="1:6" x14ac:dyDescent="0.25">
      <c r="A22" s="21">
        <v>11</v>
      </c>
      <c r="B22" s="102" t="s">
        <v>187</v>
      </c>
      <c r="C22" s="113">
        <v>469.69</v>
      </c>
      <c r="D22" s="89" t="s">
        <v>66</v>
      </c>
      <c r="E22" s="118" t="s">
        <v>185</v>
      </c>
      <c r="F22" s="67"/>
    </row>
    <row r="23" spans="1:6" x14ac:dyDescent="0.25">
      <c r="A23" s="21">
        <v>12</v>
      </c>
      <c r="B23" s="102" t="s">
        <v>187</v>
      </c>
      <c r="C23" s="250">
        <v>661.06</v>
      </c>
      <c r="D23" s="231" t="s">
        <v>184</v>
      </c>
      <c r="E23" s="232" t="s">
        <v>186</v>
      </c>
      <c r="F23" s="67"/>
    </row>
    <row r="24" spans="1:6" x14ac:dyDescent="0.25">
      <c r="A24" s="21">
        <v>13</v>
      </c>
      <c r="B24" s="222" t="s">
        <v>196</v>
      </c>
      <c r="C24" s="113">
        <v>226.9</v>
      </c>
      <c r="D24" s="89" t="s">
        <v>67</v>
      </c>
      <c r="E24" s="118" t="s">
        <v>197</v>
      </c>
      <c r="F24" s="67"/>
    </row>
    <row r="25" spans="1:6" x14ac:dyDescent="0.25">
      <c r="A25" s="21">
        <v>14</v>
      </c>
      <c r="B25" s="222" t="s">
        <v>196</v>
      </c>
      <c r="C25" s="113">
        <v>299.99</v>
      </c>
      <c r="D25" s="114" t="s">
        <v>146</v>
      </c>
      <c r="E25" s="118" t="s">
        <v>198</v>
      </c>
      <c r="F25" s="67"/>
    </row>
    <row r="26" spans="1:6" x14ac:dyDescent="0.25">
      <c r="A26" s="21">
        <v>15</v>
      </c>
      <c r="B26" s="102" t="s">
        <v>205</v>
      </c>
      <c r="C26" s="113">
        <v>280</v>
      </c>
      <c r="D26" s="114" t="s">
        <v>202</v>
      </c>
      <c r="E26" s="118" t="s">
        <v>204</v>
      </c>
      <c r="F26" s="67"/>
    </row>
    <row r="27" spans="1:6" x14ac:dyDescent="0.25">
      <c r="A27" s="21">
        <v>16</v>
      </c>
      <c r="B27" s="102" t="s">
        <v>207</v>
      </c>
      <c r="C27" s="160">
        <v>13299.82</v>
      </c>
      <c r="D27" s="89" t="s">
        <v>210</v>
      </c>
      <c r="E27" s="118" t="s">
        <v>212</v>
      </c>
      <c r="F27" s="67"/>
    </row>
    <row r="28" spans="1:6" x14ac:dyDescent="0.25">
      <c r="A28" s="21">
        <v>17</v>
      </c>
      <c r="B28" s="102" t="s">
        <v>207</v>
      </c>
      <c r="C28" s="160">
        <v>119</v>
      </c>
      <c r="D28" s="114" t="s">
        <v>211</v>
      </c>
      <c r="E28" s="118" t="s">
        <v>213</v>
      </c>
      <c r="F28" s="67"/>
    </row>
    <row r="29" spans="1:6" x14ac:dyDescent="0.25">
      <c r="A29" s="21">
        <v>18</v>
      </c>
      <c r="B29" s="102" t="s">
        <v>236</v>
      </c>
      <c r="C29" s="160">
        <v>186</v>
      </c>
      <c r="D29" s="114" t="s">
        <v>224</v>
      </c>
      <c r="E29" s="118" t="s">
        <v>235</v>
      </c>
      <c r="F29" s="67"/>
    </row>
    <row r="30" spans="1:6" x14ac:dyDescent="0.25">
      <c r="A30" s="21">
        <v>19</v>
      </c>
      <c r="B30" s="102" t="s">
        <v>237</v>
      </c>
      <c r="C30" s="160">
        <v>-722.79</v>
      </c>
      <c r="D30" s="114" t="s">
        <v>238</v>
      </c>
      <c r="E30" s="118" t="s">
        <v>158</v>
      </c>
      <c r="F30" s="67"/>
    </row>
    <row r="31" spans="1:6" x14ac:dyDescent="0.25">
      <c r="A31" s="21">
        <v>20</v>
      </c>
      <c r="B31" s="102" t="s">
        <v>215</v>
      </c>
      <c r="C31" s="160">
        <v>3864.13</v>
      </c>
      <c r="D31" s="89" t="s">
        <v>64</v>
      </c>
      <c r="E31" s="118" t="s">
        <v>216</v>
      </c>
      <c r="F31" s="67"/>
    </row>
    <row r="32" spans="1:6" x14ac:dyDescent="0.25">
      <c r="A32" s="21">
        <v>21</v>
      </c>
      <c r="B32" s="102" t="s">
        <v>223</v>
      </c>
      <c r="C32" s="160">
        <v>97</v>
      </c>
      <c r="D32" s="114" t="s">
        <v>224</v>
      </c>
      <c r="E32" s="118" t="s">
        <v>225</v>
      </c>
      <c r="F32" s="67"/>
    </row>
    <row r="33" spans="1:7" x14ac:dyDescent="0.25">
      <c r="A33" s="21">
        <v>22</v>
      </c>
      <c r="B33" s="102" t="s">
        <v>226</v>
      </c>
      <c r="C33" s="160">
        <v>38.78</v>
      </c>
      <c r="D33" s="114" t="s">
        <v>126</v>
      </c>
      <c r="E33" s="118" t="s">
        <v>181</v>
      </c>
      <c r="F33" s="67"/>
    </row>
    <row r="34" spans="1:7" x14ac:dyDescent="0.25">
      <c r="A34" s="21">
        <v>23</v>
      </c>
      <c r="B34" s="102" t="s">
        <v>226</v>
      </c>
      <c r="C34" s="160">
        <v>431.15</v>
      </c>
      <c r="D34" s="114" t="s">
        <v>89</v>
      </c>
      <c r="E34" s="105" t="s">
        <v>227</v>
      </c>
      <c r="F34" s="67"/>
    </row>
    <row r="35" spans="1:7" x14ac:dyDescent="0.25">
      <c r="A35" s="21">
        <v>24</v>
      </c>
      <c r="B35" s="102" t="s">
        <v>226</v>
      </c>
      <c r="C35" s="160">
        <v>86.67</v>
      </c>
      <c r="D35" s="114" t="s">
        <v>228</v>
      </c>
      <c r="E35" s="118" t="s">
        <v>229</v>
      </c>
      <c r="F35" s="67"/>
    </row>
    <row r="36" spans="1:7" x14ac:dyDescent="0.25">
      <c r="A36" s="21">
        <v>25</v>
      </c>
      <c r="B36" s="89" t="s">
        <v>232</v>
      </c>
      <c r="C36" s="89">
        <v>240</v>
      </c>
      <c r="D36" s="114" t="s">
        <v>161</v>
      </c>
      <c r="E36" s="118" t="s">
        <v>233</v>
      </c>
      <c r="F36" s="67"/>
    </row>
    <row r="37" spans="1:7" ht="41.25" customHeight="1" thickBot="1" x14ac:dyDescent="0.3">
      <c r="A37" s="308" t="s">
        <v>33</v>
      </c>
      <c r="B37" s="309"/>
      <c r="C37" s="161">
        <f>SUM(C12:C36)</f>
        <v>31200.879999999997</v>
      </c>
      <c r="D37" s="80"/>
      <c r="E37" s="81"/>
      <c r="F37" s="123"/>
    </row>
    <row r="38" spans="1:7" x14ac:dyDescent="0.25">
      <c r="A38" s="23"/>
      <c r="B38" s="23"/>
      <c r="C38" s="23"/>
      <c r="D38" s="23"/>
      <c r="E38" s="23"/>
      <c r="F38" s="23"/>
    </row>
    <row r="39" spans="1:7" ht="15.75" thickBot="1" x14ac:dyDescent="0.3">
      <c r="A39" s="23"/>
      <c r="B39" s="23"/>
      <c r="C39" s="23"/>
      <c r="D39" s="23"/>
      <c r="E39" s="23"/>
    </row>
    <row r="40" spans="1:7" s="23" customFormat="1" ht="33" customHeight="1" x14ac:dyDescent="0.25">
      <c r="A40" s="76" t="s">
        <v>9</v>
      </c>
      <c r="B40" s="315" t="s">
        <v>17</v>
      </c>
      <c r="C40" s="316"/>
      <c r="D40" s="77"/>
      <c r="E40" s="78"/>
      <c r="F40" s="22"/>
      <c r="G40" s="59"/>
    </row>
    <row r="41" spans="1:7" s="23" customFormat="1" ht="15" customHeight="1" x14ac:dyDescent="0.25">
      <c r="A41" s="21">
        <v>1</v>
      </c>
      <c r="B41" s="102" t="s">
        <v>169</v>
      </c>
      <c r="C41" s="112">
        <v>973.9</v>
      </c>
      <c r="D41" s="104" t="s">
        <v>170</v>
      </c>
      <c r="E41" s="105" t="s">
        <v>171</v>
      </c>
      <c r="F41" s="67"/>
    </row>
    <row r="42" spans="1:7" s="23" customFormat="1" ht="17.25" customHeight="1" x14ac:dyDescent="0.25">
      <c r="A42" s="21">
        <v>2</v>
      </c>
      <c r="B42" s="102" t="s">
        <v>169</v>
      </c>
      <c r="C42" s="112">
        <v>310.79000000000002</v>
      </c>
      <c r="D42" s="104" t="s">
        <v>172</v>
      </c>
      <c r="E42" s="105" t="s">
        <v>173</v>
      </c>
      <c r="F42" s="67"/>
    </row>
    <row r="43" spans="1:7" ht="16.5" customHeight="1" x14ac:dyDescent="0.25">
      <c r="A43" s="21">
        <v>3</v>
      </c>
      <c r="B43" s="102" t="s">
        <v>169</v>
      </c>
      <c r="C43" s="166">
        <v>209.4</v>
      </c>
      <c r="D43" s="89" t="s">
        <v>174</v>
      </c>
      <c r="E43" s="252" t="s">
        <v>175</v>
      </c>
      <c r="F43" s="67"/>
    </row>
    <row r="44" spans="1:7" s="125" customFormat="1" ht="18" customHeight="1" x14ac:dyDescent="0.25">
      <c r="A44" s="58">
        <v>4</v>
      </c>
      <c r="B44" s="133" t="s">
        <v>168</v>
      </c>
      <c r="C44" s="179">
        <v>214.2</v>
      </c>
      <c r="D44" s="177" t="s">
        <v>160</v>
      </c>
      <c r="E44" s="105" t="s">
        <v>214</v>
      </c>
      <c r="F44" s="251"/>
    </row>
    <row r="45" spans="1:7" x14ac:dyDescent="0.25">
      <c r="A45" s="21">
        <v>5</v>
      </c>
      <c r="B45" s="102" t="s">
        <v>176</v>
      </c>
      <c r="C45" s="166">
        <v>232.32</v>
      </c>
      <c r="D45" s="89" t="s">
        <v>177</v>
      </c>
      <c r="E45" s="119" t="s">
        <v>178</v>
      </c>
      <c r="F45" s="67"/>
    </row>
    <row r="46" spans="1:7" x14ac:dyDescent="0.25">
      <c r="A46" s="21">
        <v>6</v>
      </c>
      <c r="B46" s="102" t="s">
        <v>187</v>
      </c>
      <c r="C46" s="160">
        <v>14.68</v>
      </c>
      <c r="D46" s="89" t="s">
        <v>66</v>
      </c>
      <c r="E46" s="118" t="s">
        <v>185</v>
      </c>
      <c r="F46" s="67"/>
    </row>
    <row r="47" spans="1:7" x14ac:dyDescent="0.25">
      <c r="A47" s="21">
        <v>7</v>
      </c>
      <c r="B47" s="102" t="s">
        <v>187</v>
      </c>
      <c r="C47" s="160">
        <v>243.17</v>
      </c>
      <c r="D47" s="114" t="s">
        <v>188</v>
      </c>
      <c r="E47" s="118" t="s">
        <v>191</v>
      </c>
      <c r="F47" s="67"/>
    </row>
    <row r="48" spans="1:7" x14ac:dyDescent="0.25">
      <c r="A48" s="21">
        <v>8</v>
      </c>
      <c r="B48" s="102" t="s">
        <v>187</v>
      </c>
      <c r="C48" s="160">
        <v>1142.67</v>
      </c>
      <c r="D48" s="114" t="s">
        <v>72</v>
      </c>
      <c r="E48" s="118" t="s">
        <v>192</v>
      </c>
      <c r="F48" s="67"/>
    </row>
    <row r="49" spans="1:6" x14ac:dyDescent="0.25">
      <c r="A49" s="21">
        <v>9</v>
      </c>
      <c r="B49" s="102" t="s">
        <v>187</v>
      </c>
      <c r="C49" s="160">
        <v>211.82</v>
      </c>
      <c r="D49" s="114" t="s">
        <v>189</v>
      </c>
      <c r="E49" s="118" t="s">
        <v>113</v>
      </c>
      <c r="F49" s="67"/>
    </row>
    <row r="50" spans="1:6" x14ac:dyDescent="0.25">
      <c r="A50" s="21">
        <v>10</v>
      </c>
      <c r="B50" s="102" t="s">
        <v>187</v>
      </c>
      <c r="C50" s="160">
        <v>865.3</v>
      </c>
      <c r="D50" s="114" t="s">
        <v>190</v>
      </c>
      <c r="E50" s="118" t="s">
        <v>193</v>
      </c>
      <c r="F50" s="67" t="s">
        <v>261</v>
      </c>
    </row>
    <row r="51" spans="1:6" x14ac:dyDescent="0.25">
      <c r="A51" s="21">
        <v>11</v>
      </c>
      <c r="B51" s="102" t="s">
        <v>196</v>
      </c>
      <c r="C51" s="113">
        <v>41.96</v>
      </c>
      <c r="D51" s="89" t="s">
        <v>67</v>
      </c>
      <c r="E51" s="118" t="s">
        <v>197</v>
      </c>
      <c r="F51" s="67"/>
    </row>
    <row r="52" spans="1:6" x14ac:dyDescent="0.25">
      <c r="A52" s="58">
        <v>12</v>
      </c>
      <c r="B52" s="102" t="s">
        <v>196</v>
      </c>
      <c r="C52" s="113">
        <v>89.99</v>
      </c>
      <c r="D52" s="114" t="s">
        <v>146</v>
      </c>
      <c r="E52" s="118" t="s">
        <v>200</v>
      </c>
      <c r="F52" s="67"/>
    </row>
    <row r="53" spans="1:6" x14ac:dyDescent="0.25">
      <c r="A53" s="21">
        <v>13</v>
      </c>
      <c r="B53" s="102" t="s">
        <v>196</v>
      </c>
      <c r="C53" s="113">
        <v>200.16</v>
      </c>
      <c r="D53" s="114" t="s">
        <v>199</v>
      </c>
      <c r="E53" s="118" t="s">
        <v>201</v>
      </c>
      <c r="F53" s="67"/>
    </row>
    <row r="54" spans="1:6" x14ac:dyDescent="0.25">
      <c r="A54" s="21">
        <v>14</v>
      </c>
      <c r="B54" s="102" t="s">
        <v>205</v>
      </c>
      <c r="C54" s="113">
        <v>840</v>
      </c>
      <c r="D54" s="114" t="s">
        <v>203</v>
      </c>
      <c r="E54" s="118" t="s">
        <v>206</v>
      </c>
      <c r="F54" s="67" t="s">
        <v>261</v>
      </c>
    </row>
    <row r="55" spans="1:6" x14ac:dyDescent="0.25">
      <c r="A55" s="21">
        <v>15</v>
      </c>
      <c r="B55" s="102" t="s">
        <v>207</v>
      </c>
      <c r="C55" s="166">
        <v>2500</v>
      </c>
      <c r="D55" s="89" t="s">
        <v>208</v>
      </c>
      <c r="E55" s="119" t="s">
        <v>209</v>
      </c>
      <c r="F55" s="67"/>
    </row>
    <row r="56" spans="1:6" x14ac:dyDescent="0.25">
      <c r="A56" s="21">
        <v>16</v>
      </c>
      <c r="B56" s="102" t="s">
        <v>207</v>
      </c>
      <c r="C56" s="166">
        <v>6522.74</v>
      </c>
      <c r="D56" s="89" t="s">
        <v>210</v>
      </c>
      <c r="E56" s="118" t="s">
        <v>212</v>
      </c>
      <c r="F56" s="67"/>
    </row>
    <row r="57" spans="1:6" x14ac:dyDescent="0.25">
      <c r="A57" s="21">
        <v>17</v>
      </c>
      <c r="B57" s="102" t="s">
        <v>207</v>
      </c>
      <c r="C57" s="159">
        <v>202.3</v>
      </c>
      <c r="D57" s="114" t="s">
        <v>211</v>
      </c>
      <c r="E57" s="118" t="s">
        <v>213</v>
      </c>
      <c r="F57" s="67"/>
    </row>
    <row r="58" spans="1:6" x14ac:dyDescent="0.25">
      <c r="A58" s="21">
        <v>18</v>
      </c>
      <c r="B58" s="102" t="s">
        <v>215</v>
      </c>
      <c r="C58" s="113">
        <v>1255.1199999999999</v>
      </c>
      <c r="D58" s="114" t="s">
        <v>217</v>
      </c>
      <c r="E58" s="118" t="s">
        <v>234</v>
      </c>
      <c r="F58" s="67"/>
    </row>
    <row r="59" spans="1:6" x14ac:dyDescent="0.25">
      <c r="A59" s="21">
        <v>19</v>
      </c>
      <c r="B59" s="102" t="s">
        <v>215</v>
      </c>
      <c r="C59" s="113">
        <v>2179.71</v>
      </c>
      <c r="D59" s="89" t="s">
        <v>64</v>
      </c>
      <c r="E59" s="118" t="s">
        <v>220</v>
      </c>
      <c r="F59" s="67"/>
    </row>
    <row r="60" spans="1:6" x14ac:dyDescent="0.25">
      <c r="A60" s="21">
        <v>20</v>
      </c>
      <c r="B60" s="102" t="s">
        <v>215</v>
      </c>
      <c r="C60" s="113">
        <v>204.97</v>
      </c>
      <c r="D60" s="114" t="s">
        <v>218</v>
      </c>
      <c r="E60" s="118" t="s">
        <v>221</v>
      </c>
      <c r="F60" s="67"/>
    </row>
    <row r="61" spans="1:6" x14ac:dyDescent="0.25">
      <c r="A61" s="21">
        <v>21</v>
      </c>
      <c r="B61" s="102" t="s">
        <v>215</v>
      </c>
      <c r="C61" s="113">
        <v>218.96</v>
      </c>
      <c r="D61" s="114" t="s">
        <v>189</v>
      </c>
      <c r="E61" s="118" t="s">
        <v>113</v>
      </c>
      <c r="F61" s="67"/>
    </row>
    <row r="62" spans="1:6" x14ac:dyDescent="0.25">
      <c r="A62" s="21">
        <v>22</v>
      </c>
      <c r="B62" s="102" t="s">
        <v>215</v>
      </c>
      <c r="C62" s="113">
        <v>207.2</v>
      </c>
      <c r="D62" s="114" t="s">
        <v>219</v>
      </c>
      <c r="E62" s="118" t="s">
        <v>222</v>
      </c>
      <c r="F62" s="67"/>
    </row>
    <row r="63" spans="1:6" x14ac:dyDescent="0.25">
      <c r="A63" s="21">
        <v>23</v>
      </c>
      <c r="B63" s="102" t="s">
        <v>226</v>
      </c>
      <c r="C63" s="160">
        <v>6</v>
      </c>
      <c r="D63" s="114" t="s">
        <v>126</v>
      </c>
      <c r="E63" s="118" t="s">
        <v>181</v>
      </c>
      <c r="F63" s="67"/>
    </row>
    <row r="64" spans="1:6" x14ac:dyDescent="0.25">
      <c r="A64" s="21">
        <v>24</v>
      </c>
      <c r="B64" s="102" t="s">
        <v>226</v>
      </c>
      <c r="C64" s="162">
        <v>795.95</v>
      </c>
      <c r="D64" s="104" t="s">
        <v>230</v>
      </c>
      <c r="E64" s="105" t="s">
        <v>231</v>
      </c>
      <c r="F64" s="67"/>
    </row>
    <row r="65" spans="1:6" s="23" customFormat="1" ht="40.5" customHeight="1" thickBot="1" x14ac:dyDescent="0.3">
      <c r="A65" s="308" t="s">
        <v>34</v>
      </c>
      <c r="B65" s="309"/>
      <c r="C65" s="161">
        <f>SUM(C41:C64)</f>
        <v>19683.309999999998</v>
      </c>
      <c r="D65" s="80"/>
      <c r="E65" s="81"/>
      <c r="F65" s="123"/>
    </row>
    <row r="66" spans="1:6" s="23" customFormat="1" ht="25.5" customHeight="1" x14ac:dyDescent="0.25"/>
    <row r="67" spans="1:6" s="23" customFormat="1" ht="25.5" customHeight="1" x14ac:dyDescent="0.25">
      <c r="A67"/>
      <c r="B67" s="310" t="s">
        <v>48</v>
      </c>
      <c r="C67" s="310"/>
      <c r="E67" s="241" t="s">
        <v>47</v>
      </c>
    </row>
    <row r="68" spans="1:6" s="23" customFormat="1" ht="25.5" customHeight="1" x14ac:dyDescent="0.25">
      <c r="A68"/>
      <c r="B68" s="310" t="s">
        <v>45</v>
      </c>
      <c r="C68" s="310"/>
      <c r="E68" s="241" t="s">
        <v>59</v>
      </c>
    </row>
    <row r="69" spans="1:6" s="23" customFormat="1" ht="25.5" customHeight="1" x14ac:dyDescent="0.25"/>
    <row r="70" spans="1:6" s="23" customFormat="1" ht="25.5" customHeight="1" x14ac:dyDescent="0.25"/>
    <row r="71" spans="1:6" s="23" customFormat="1" ht="25.5" customHeight="1" x14ac:dyDescent="0.25"/>
    <row r="72" spans="1:6" s="23" customFormat="1" ht="25.5" customHeight="1" x14ac:dyDescent="0.25"/>
    <row r="73" spans="1:6" s="23" customFormat="1" ht="25.5" customHeight="1" x14ac:dyDescent="0.25"/>
    <row r="74" spans="1:6" s="23" customFormat="1" ht="25.5" customHeight="1" x14ac:dyDescent="0.25"/>
    <row r="75" spans="1:6" s="23" customFormat="1" ht="25.5" customHeight="1" x14ac:dyDescent="0.25"/>
    <row r="76" spans="1:6" s="23" customFormat="1" ht="25.5" customHeight="1" x14ac:dyDescent="0.25"/>
    <row r="77" spans="1:6" s="23" customFormat="1" ht="25.5" customHeight="1" x14ac:dyDescent="0.25"/>
    <row r="78" spans="1:6" s="23" customFormat="1" ht="25.5" customHeight="1" x14ac:dyDescent="0.25"/>
    <row r="79" spans="1:6" s="23" customFormat="1" ht="25.5" customHeight="1" x14ac:dyDescent="0.25"/>
    <row r="80" spans="1:6" s="23" customFormat="1" ht="25.5" customHeight="1" x14ac:dyDescent="0.25"/>
    <row r="81" s="23" customFormat="1" ht="25.5" customHeight="1" x14ac:dyDescent="0.25"/>
    <row r="82" s="23" customFormat="1" ht="25.5" customHeight="1" x14ac:dyDescent="0.25"/>
    <row r="83" s="23" customFormat="1" ht="25.5" customHeight="1" x14ac:dyDescent="0.25"/>
    <row r="84" s="23" customFormat="1" ht="25.5" customHeight="1" x14ac:dyDescent="0.25"/>
    <row r="85" s="23" customFormat="1" ht="25.5" customHeight="1" x14ac:dyDescent="0.25"/>
    <row r="86" s="23" customFormat="1" ht="25.5" customHeight="1" x14ac:dyDescent="0.25"/>
    <row r="87" s="23" customFormat="1" ht="25.5" customHeight="1" x14ac:dyDescent="0.25"/>
    <row r="88" s="23" customFormat="1" ht="25.5" customHeight="1" x14ac:dyDescent="0.25"/>
    <row r="89" s="23" customFormat="1" ht="25.5" customHeight="1" x14ac:dyDescent="0.25"/>
    <row r="90" s="23" customFormat="1" ht="25.5" customHeight="1" x14ac:dyDescent="0.25"/>
    <row r="91" s="23" customFormat="1" ht="25.5" customHeight="1" x14ac:dyDescent="0.25"/>
    <row r="92" s="23" customFormat="1" ht="25.5" customHeight="1" x14ac:dyDescent="0.25"/>
    <row r="93" s="23" customFormat="1" ht="25.5" customHeight="1" x14ac:dyDescent="0.25"/>
    <row r="94" s="23" customFormat="1" ht="25.5" customHeight="1" x14ac:dyDescent="0.25"/>
    <row r="95" s="23" customFormat="1" ht="25.5" customHeight="1" x14ac:dyDescent="0.25"/>
    <row r="96" s="23" customFormat="1" ht="25.5" customHeight="1" x14ac:dyDescent="0.25"/>
    <row r="97" s="23" customFormat="1" ht="25.5" customHeight="1" x14ac:dyDescent="0.25"/>
    <row r="98" s="23" customFormat="1" ht="25.5" customHeight="1" x14ac:dyDescent="0.25"/>
    <row r="99" s="23" customFormat="1" ht="25.5" customHeight="1" x14ac:dyDescent="0.25"/>
    <row r="100" s="23" customFormat="1" ht="25.5" customHeight="1" x14ac:dyDescent="0.25"/>
    <row r="101" s="23" customFormat="1" ht="25.5" customHeight="1" x14ac:dyDescent="0.25"/>
    <row r="102" s="23" customFormat="1" ht="25.5" customHeight="1" x14ac:dyDescent="0.25"/>
    <row r="103" s="23" customFormat="1" ht="25.5" customHeight="1" x14ac:dyDescent="0.25"/>
    <row r="104" s="23" customFormat="1" ht="25.5" customHeight="1" x14ac:dyDescent="0.25"/>
    <row r="105" s="23" customFormat="1" ht="25.5" customHeight="1" x14ac:dyDescent="0.25"/>
    <row r="106" s="23" customFormat="1" ht="25.5" customHeight="1" x14ac:dyDescent="0.25"/>
    <row r="107" s="23" customFormat="1" ht="25.5" customHeight="1" x14ac:dyDescent="0.25"/>
    <row r="108" s="23" customFormat="1" ht="25.5" customHeight="1" x14ac:dyDescent="0.25"/>
    <row r="109" s="23" customFormat="1" ht="25.5" customHeight="1" x14ac:dyDescent="0.25"/>
    <row r="110" s="23" customFormat="1" ht="25.5" customHeight="1" x14ac:dyDescent="0.25"/>
    <row r="111" s="23" customFormat="1" ht="25.5" customHeight="1" x14ac:dyDescent="0.25"/>
    <row r="112" s="23" customFormat="1" ht="25.5" customHeight="1" x14ac:dyDescent="0.25"/>
    <row r="113" s="23" customFormat="1" ht="25.5" customHeight="1" x14ac:dyDescent="0.25"/>
    <row r="114" s="23" customFormat="1" ht="25.5" customHeight="1" x14ac:dyDescent="0.25"/>
    <row r="115" s="23" customFormat="1" ht="25.5" customHeight="1" x14ac:dyDescent="0.25"/>
    <row r="116" s="23" customFormat="1" ht="25.5" customHeight="1" x14ac:dyDescent="0.25"/>
    <row r="117" s="23" customFormat="1" ht="25.5" customHeight="1" x14ac:dyDescent="0.25"/>
    <row r="118" s="23" customFormat="1" ht="25.5" customHeight="1" x14ac:dyDescent="0.25"/>
    <row r="119" s="23" customFormat="1" ht="25.5" customHeight="1" x14ac:dyDescent="0.25"/>
    <row r="120" s="23" customFormat="1" ht="25.5" customHeight="1" x14ac:dyDescent="0.25"/>
    <row r="121" s="23" customFormat="1" ht="25.5" customHeight="1" x14ac:dyDescent="0.25"/>
    <row r="122" s="23" customFormat="1" ht="25.5" customHeight="1" x14ac:dyDescent="0.25"/>
    <row r="123" s="23" customFormat="1" ht="25.5" customHeight="1" x14ac:dyDescent="0.25"/>
    <row r="124" s="23" customFormat="1" ht="25.5" customHeight="1" x14ac:dyDescent="0.25"/>
    <row r="125" s="23" customFormat="1" ht="25.5" customHeight="1" x14ac:dyDescent="0.25"/>
    <row r="126" s="23" customFormat="1" ht="25.5" customHeight="1" x14ac:dyDescent="0.25"/>
    <row r="127" s="23" customFormat="1" ht="25.5" customHeight="1" x14ac:dyDescent="0.25"/>
    <row r="128" s="23" customFormat="1" ht="25.5" customHeight="1" x14ac:dyDescent="0.25"/>
    <row r="129" s="23" customFormat="1" ht="25.5" customHeight="1" x14ac:dyDescent="0.25"/>
    <row r="130" s="23" customFormat="1" ht="25.5" customHeight="1" x14ac:dyDescent="0.25"/>
    <row r="131" s="23" customFormat="1" ht="25.5" customHeight="1" x14ac:dyDescent="0.25"/>
    <row r="132" s="23" customFormat="1" ht="25.5" customHeight="1" x14ac:dyDescent="0.25"/>
    <row r="133" s="23" customFormat="1" ht="25.5" customHeight="1" x14ac:dyDescent="0.25"/>
    <row r="134" s="23" customFormat="1" ht="25.5" customHeight="1" x14ac:dyDescent="0.25"/>
    <row r="135" s="23" customFormat="1" ht="25.5" customHeight="1" x14ac:dyDescent="0.25"/>
    <row r="136" s="23" customFormat="1" ht="25.5" customHeight="1" x14ac:dyDescent="0.25"/>
    <row r="137" s="23" customFormat="1" ht="25.5" customHeight="1" x14ac:dyDescent="0.25"/>
    <row r="138" s="23" customFormat="1" ht="25.5" customHeight="1" x14ac:dyDescent="0.25"/>
    <row r="139" s="23" customFormat="1" ht="25.5" customHeight="1" x14ac:dyDescent="0.25"/>
    <row r="140" s="23" customFormat="1" ht="25.5" customHeight="1" x14ac:dyDescent="0.25"/>
    <row r="141" s="23" customFormat="1" ht="25.5" customHeight="1" x14ac:dyDescent="0.25"/>
    <row r="142" s="23" customFormat="1" ht="25.5" customHeight="1" x14ac:dyDescent="0.25"/>
    <row r="143" s="23" customFormat="1" ht="25.5" customHeight="1" x14ac:dyDescent="0.25"/>
    <row r="144" s="23" customFormat="1" ht="25.5" customHeight="1" x14ac:dyDescent="0.25"/>
    <row r="145" s="23" customFormat="1" ht="25.5" customHeight="1" x14ac:dyDescent="0.25"/>
    <row r="146" s="23" customFormat="1" ht="25.5" customHeight="1" x14ac:dyDescent="0.25"/>
    <row r="147" s="23" customFormat="1" ht="25.5" customHeight="1" x14ac:dyDescent="0.25"/>
    <row r="148" s="23" customFormat="1" ht="25.5" customHeight="1" x14ac:dyDescent="0.25"/>
    <row r="149" s="23" customFormat="1" ht="25.5" customHeight="1" x14ac:dyDescent="0.25"/>
    <row r="150" s="23" customFormat="1" ht="25.5" customHeight="1" x14ac:dyDescent="0.25"/>
    <row r="151" s="23" customFormat="1" ht="25.5" customHeight="1" x14ac:dyDescent="0.25"/>
    <row r="152" s="23" customFormat="1" ht="25.5" customHeight="1" x14ac:dyDescent="0.25"/>
    <row r="153" s="23" customFormat="1" ht="25.5" customHeight="1" x14ac:dyDescent="0.25"/>
    <row r="154" s="23" customFormat="1" ht="25.5" customHeight="1" x14ac:dyDescent="0.25"/>
    <row r="155" s="23" customFormat="1" ht="25.5" customHeight="1" x14ac:dyDescent="0.25"/>
    <row r="156" s="23" customFormat="1" ht="25.5" customHeight="1" x14ac:dyDescent="0.25"/>
    <row r="157" s="23" customFormat="1" ht="25.5" customHeight="1" x14ac:dyDescent="0.25"/>
    <row r="158" s="23" customFormat="1" ht="25.5" customHeight="1" x14ac:dyDescent="0.25"/>
    <row r="159" s="23" customFormat="1" ht="25.5" customHeight="1" x14ac:dyDescent="0.25"/>
    <row r="160" s="23" customFormat="1" ht="25.5" customHeight="1" x14ac:dyDescent="0.25"/>
    <row r="161" s="23" customFormat="1" ht="25.5" customHeight="1" x14ac:dyDescent="0.25"/>
    <row r="162" s="23" customFormat="1" ht="25.5" customHeight="1" x14ac:dyDescent="0.25"/>
    <row r="163" s="23" customFormat="1" ht="25.5" customHeight="1" x14ac:dyDescent="0.25"/>
    <row r="164" s="23" customFormat="1" ht="25.5" customHeight="1" x14ac:dyDescent="0.25"/>
    <row r="165" s="23" customFormat="1" ht="25.5" customHeight="1" x14ac:dyDescent="0.25"/>
    <row r="166" s="23" customFormat="1" ht="25.5" customHeight="1" x14ac:dyDescent="0.25"/>
    <row r="167" s="23" customFormat="1" ht="25.5" customHeight="1" x14ac:dyDescent="0.25"/>
    <row r="168" s="23" customFormat="1" ht="25.5" customHeight="1" x14ac:dyDescent="0.25"/>
    <row r="169" s="23" customFormat="1" ht="25.5" customHeight="1" x14ac:dyDescent="0.25"/>
    <row r="170" s="23" customFormat="1" ht="25.5" customHeight="1" x14ac:dyDescent="0.25"/>
    <row r="171" s="23" customFormat="1" ht="25.5" customHeight="1" x14ac:dyDescent="0.25"/>
    <row r="172" s="23" customFormat="1" ht="25.5" customHeight="1" x14ac:dyDescent="0.25"/>
    <row r="173" s="23" customFormat="1" ht="25.5" customHeight="1" x14ac:dyDescent="0.25"/>
    <row r="174" s="23" customFormat="1" ht="25.5" customHeight="1" x14ac:dyDescent="0.25"/>
    <row r="175" s="23" customFormat="1" ht="25.5" customHeight="1" x14ac:dyDescent="0.25"/>
    <row r="176" s="23" customFormat="1" ht="25.5" customHeight="1" x14ac:dyDescent="0.25"/>
    <row r="177" s="23" customFormat="1" ht="25.5" customHeight="1" x14ac:dyDescent="0.25"/>
    <row r="178" s="23" customFormat="1" ht="25.5" customHeight="1" x14ac:dyDescent="0.25"/>
    <row r="179" s="23" customFormat="1" ht="25.5" customHeight="1" x14ac:dyDescent="0.25"/>
    <row r="180" s="23" customFormat="1" ht="25.5" customHeight="1" x14ac:dyDescent="0.25"/>
    <row r="181" s="23" customFormat="1" ht="25.5" customHeight="1" x14ac:dyDescent="0.25"/>
    <row r="182" s="23" customFormat="1" ht="25.5" customHeight="1" x14ac:dyDescent="0.25"/>
    <row r="183" s="23" customFormat="1" ht="25.5" customHeight="1" x14ac:dyDescent="0.25"/>
    <row r="184" s="23" customFormat="1" ht="25.5" customHeight="1" x14ac:dyDescent="0.25"/>
    <row r="185" s="23" customFormat="1" ht="25.5" customHeight="1" x14ac:dyDescent="0.25"/>
    <row r="186" s="23" customFormat="1" ht="25.5" customHeight="1" x14ac:dyDescent="0.25"/>
    <row r="187" s="23" customFormat="1" ht="25.5" customHeight="1" x14ac:dyDescent="0.25"/>
    <row r="188" s="23" customFormat="1" ht="25.5" customHeight="1" x14ac:dyDescent="0.25"/>
    <row r="189" s="23" customFormat="1" ht="25.5" customHeight="1" x14ac:dyDescent="0.25"/>
    <row r="190" s="23" customFormat="1" ht="25.5" customHeight="1" x14ac:dyDescent="0.25"/>
    <row r="191" s="23" customFormat="1" ht="25.5" customHeight="1" x14ac:dyDescent="0.25"/>
    <row r="192" s="23" customFormat="1" ht="25.5" customHeight="1" x14ac:dyDescent="0.25"/>
    <row r="193" s="23" customFormat="1" ht="25.5" customHeight="1" x14ac:dyDescent="0.25"/>
    <row r="194" s="23" customFormat="1" ht="25.5" customHeight="1" x14ac:dyDescent="0.25"/>
    <row r="195" s="23" customFormat="1" ht="25.5" customHeight="1" x14ac:dyDescent="0.25"/>
    <row r="196" s="23" customFormat="1" ht="25.5" customHeight="1" x14ac:dyDescent="0.25"/>
    <row r="197" s="23" customFormat="1" ht="25.5" customHeight="1" x14ac:dyDescent="0.25"/>
    <row r="198" s="23" customFormat="1" ht="25.5" customHeight="1" x14ac:dyDescent="0.25"/>
    <row r="199" s="23" customFormat="1" ht="25.5" customHeight="1" x14ac:dyDescent="0.25"/>
    <row r="200" s="23" customFormat="1" ht="25.5" customHeight="1" x14ac:dyDescent="0.25"/>
    <row r="201" s="23" customFormat="1" ht="25.5" customHeight="1" x14ac:dyDescent="0.25"/>
    <row r="202" s="23" customFormat="1" ht="25.5" customHeight="1" x14ac:dyDescent="0.25"/>
    <row r="203" s="23" customFormat="1" ht="25.5" customHeight="1" x14ac:dyDescent="0.25"/>
    <row r="204" s="23" customFormat="1" ht="25.5" customHeight="1" x14ac:dyDescent="0.25"/>
    <row r="205" s="23" customFormat="1" ht="25.5" customHeight="1" x14ac:dyDescent="0.25"/>
    <row r="206" s="23" customFormat="1" ht="25.5" customHeight="1" x14ac:dyDescent="0.25"/>
    <row r="207" s="23" customFormat="1" ht="25.5" customHeight="1" x14ac:dyDescent="0.25"/>
    <row r="208" s="23" customFormat="1" ht="25.5" customHeight="1" x14ac:dyDescent="0.25"/>
    <row r="209" s="23" customFormat="1" ht="25.5" customHeight="1" x14ac:dyDescent="0.25"/>
    <row r="210" s="23" customFormat="1" ht="25.5" customHeight="1" x14ac:dyDescent="0.25"/>
    <row r="211" s="23" customFormat="1" ht="25.5" customHeight="1" x14ac:dyDescent="0.25"/>
    <row r="212" s="23" customFormat="1" ht="25.5" customHeight="1" x14ac:dyDescent="0.25"/>
    <row r="213" s="23" customFormat="1" ht="25.5" customHeight="1" x14ac:dyDescent="0.25"/>
    <row r="214" s="23" customFormat="1" ht="25.5" customHeight="1" x14ac:dyDescent="0.25"/>
    <row r="215" s="23" customFormat="1" ht="25.5" customHeight="1" x14ac:dyDescent="0.25"/>
    <row r="216" s="23" customFormat="1" ht="25.5" customHeight="1" x14ac:dyDescent="0.25"/>
    <row r="217" s="23" customFormat="1" ht="25.5" customHeight="1" x14ac:dyDescent="0.25"/>
    <row r="218" s="23" customFormat="1" ht="25.5" customHeight="1" x14ac:dyDescent="0.25"/>
    <row r="219" s="23" customFormat="1" ht="25.5" customHeight="1" x14ac:dyDescent="0.25"/>
    <row r="220" s="23" customFormat="1" ht="25.5" customHeight="1" x14ac:dyDescent="0.25"/>
    <row r="221" s="23" customFormat="1" ht="25.5" customHeight="1" x14ac:dyDescent="0.25"/>
    <row r="222" s="23" customFormat="1" ht="25.5" customHeight="1" x14ac:dyDescent="0.25"/>
    <row r="223" s="23" customFormat="1" ht="25.5" customHeight="1" x14ac:dyDescent="0.25"/>
    <row r="224" s="23" customFormat="1" ht="25.5" customHeight="1" x14ac:dyDescent="0.25"/>
    <row r="225" s="23" customFormat="1" ht="25.5" customHeight="1" x14ac:dyDescent="0.25"/>
    <row r="226" s="23" customFormat="1" ht="25.5" customHeight="1" x14ac:dyDescent="0.25"/>
    <row r="227" s="23" customFormat="1" ht="25.5" customHeight="1" x14ac:dyDescent="0.25"/>
    <row r="228" s="23" customFormat="1" ht="25.5" customHeight="1" x14ac:dyDescent="0.25"/>
    <row r="229" s="23" customFormat="1" ht="25.5" customHeight="1" x14ac:dyDescent="0.25"/>
    <row r="230" s="23" customFormat="1" ht="25.5" customHeight="1" x14ac:dyDescent="0.25"/>
    <row r="231" s="23" customFormat="1" ht="25.5" customHeight="1" x14ac:dyDescent="0.25"/>
    <row r="232" s="23" customFormat="1" ht="25.5" customHeight="1" x14ac:dyDescent="0.25"/>
    <row r="233" s="23" customFormat="1" ht="25.5" customHeight="1" x14ac:dyDescent="0.25"/>
    <row r="234" s="23" customFormat="1" ht="25.5" customHeight="1" x14ac:dyDescent="0.25"/>
    <row r="235" s="23" customFormat="1" ht="25.5" customHeight="1" x14ac:dyDescent="0.25"/>
    <row r="236" s="23" customFormat="1" ht="25.5" customHeight="1" x14ac:dyDescent="0.25"/>
    <row r="237" s="23" customFormat="1" ht="25.5" customHeight="1" x14ac:dyDescent="0.25"/>
    <row r="238" s="23" customFormat="1" ht="25.5" customHeight="1" x14ac:dyDescent="0.25"/>
    <row r="239" s="23" customFormat="1" ht="25.5" customHeight="1" x14ac:dyDescent="0.25"/>
    <row r="240" s="23" customFormat="1" ht="25.5" customHeight="1" x14ac:dyDescent="0.25"/>
    <row r="241" s="23" customFormat="1" ht="25.5" customHeight="1" x14ac:dyDescent="0.25"/>
    <row r="242" s="23" customFormat="1" ht="25.5" customHeight="1" x14ac:dyDescent="0.25"/>
    <row r="243" s="23" customFormat="1" ht="25.5" customHeight="1" x14ac:dyDescent="0.25"/>
    <row r="244" s="23" customFormat="1" ht="25.5" customHeight="1" x14ac:dyDescent="0.25"/>
    <row r="245" s="23" customFormat="1" ht="25.5" customHeight="1" x14ac:dyDescent="0.25"/>
    <row r="246" s="23" customFormat="1" ht="25.5" customHeight="1" x14ac:dyDescent="0.25"/>
    <row r="247" s="23" customFormat="1" ht="25.5" customHeight="1" x14ac:dyDescent="0.25"/>
    <row r="248" s="23" customFormat="1" ht="25.5" customHeight="1" x14ac:dyDescent="0.25"/>
    <row r="249" s="23" customFormat="1" ht="25.5" customHeight="1" x14ac:dyDescent="0.25"/>
    <row r="250" s="23" customFormat="1" ht="25.5" customHeight="1" x14ac:dyDescent="0.25"/>
    <row r="251" s="23" customFormat="1" ht="25.5" customHeight="1" x14ac:dyDescent="0.25"/>
    <row r="252" s="23" customFormat="1" ht="25.5" customHeight="1" x14ac:dyDescent="0.25"/>
    <row r="253" s="23" customFormat="1" ht="25.5" customHeight="1" x14ac:dyDescent="0.25"/>
    <row r="254" s="23" customFormat="1" ht="25.5" customHeight="1" x14ac:dyDescent="0.25"/>
    <row r="255" s="23" customFormat="1" ht="25.5" customHeight="1" x14ac:dyDescent="0.25"/>
    <row r="256" s="23" customFormat="1" ht="25.5" customHeight="1" x14ac:dyDescent="0.25"/>
    <row r="257" s="23" customFormat="1" ht="25.5" customHeight="1" x14ac:dyDescent="0.25"/>
    <row r="258" s="23" customFormat="1" ht="25.5" customHeight="1" x14ac:dyDescent="0.25"/>
    <row r="259" s="23" customFormat="1" ht="25.5" customHeight="1" x14ac:dyDescent="0.25"/>
    <row r="260" s="23" customFormat="1" ht="25.5" customHeight="1" x14ac:dyDescent="0.25"/>
    <row r="261" s="23" customFormat="1" ht="25.5" customHeight="1" x14ac:dyDescent="0.25"/>
    <row r="262" s="23" customFormat="1" ht="25.5" customHeight="1" x14ac:dyDescent="0.25"/>
    <row r="263" s="23" customFormat="1" ht="25.5" customHeight="1" x14ac:dyDescent="0.25"/>
    <row r="264" s="23" customFormat="1" ht="25.5" customHeight="1" x14ac:dyDescent="0.25"/>
    <row r="265" s="23" customFormat="1" ht="25.5" customHeight="1" x14ac:dyDescent="0.25"/>
    <row r="266" s="23" customFormat="1" ht="25.5" customHeight="1" x14ac:dyDescent="0.25"/>
    <row r="267" s="23" customFormat="1" ht="25.5" customHeight="1" x14ac:dyDescent="0.25"/>
    <row r="268" s="23" customFormat="1" ht="25.5" customHeight="1" x14ac:dyDescent="0.25"/>
    <row r="269" s="23" customFormat="1" ht="25.5" customHeight="1" x14ac:dyDescent="0.25"/>
    <row r="270" s="23" customFormat="1" ht="25.5" customHeight="1" x14ac:dyDescent="0.25"/>
    <row r="271" s="23" customFormat="1" ht="25.5" customHeight="1" x14ac:dyDescent="0.25"/>
    <row r="272" s="23" customFormat="1" ht="25.5" customHeight="1" x14ac:dyDescent="0.25"/>
    <row r="273" s="23" customFormat="1" ht="25.5" customHeight="1" x14ac:dyDescent="0.25"/>
    <row r="274" s="23" customFormat="1" ht="25.5" customHeight="1" x14ac:dyDescent="0.25"/>
    <row r="275" s="23" customFormat="1" ht="25.5" customHeight="1" x14ac:dyDescent="0.25"/>
    <row r="276" s="23" customFormat="1" ht="25.5" customHeight="1" x14ac:dyDescent="0.25"/>
    <row r="277" s="23" customFormat="1" ht="25.5" customHeight="1" x14ac:dyDescent="0.25"/>
    <row r="278" s="23" customFormat="1" ht="25.5" customHeight="1" x14ac:dyDescent="0.25"/>
    <row r="279" s="23" customFormat="1" ht="25.5" customHeight="1" x14ac:dyDescent="0.25"/>
    <row r="280" s="23" customFormat="1" ht="25.5" customHeight="1" x14ac:dyDescent="0.25"/>
    <row r="281" s="23" customFormat="1" ht="25.5" customHeight="1" x14ac:dyDescent="0.25"/>
    <row r="282" s="23" customFormat="1" ht="25.5" customHeight="1" x14ac:dyDescent="0.25"/>
    <row r="283" s="23" customFormat="1" ht="25.5" customHeight="1" x14ac:dyDescent="0.25"/>
    <row r="284" s="23" customFormat="1" ht="25.5" customHeight="1" x14ac:dyDescent="0.25"/>
    <row r="285" s="23" customFormat="1" ht="25.5" customHeight="1" x14ac:dyDescent="0.25"/>
    <row r="286" s="23" customFormat="1" ht="25.5" customHeight="1" x14ac:dyDescent="0.25"/>
    <row r="287" s="23" customFormat="1" ht="25.5" customHeight="1" x14ac:dyDescent="0.25"/>
    <row r="288" s="23" customFormat="1" ht="25.5" customHeight="1" x14ac:dyDescent="0.25"/>
    <row r="289" s="23" customFormat="1" ht="25.5" customHeight="1" x14ac:dyDescent="0.25"/>
    <row r="290" s="23" customFormat="1" ht="25.5" customHeight="1" x14ac:dyDescent="0.25"/>
    <row r="291" s="23" customFormat="1" ht="25.5" customHeight="1" x14ac:dyDescent="0.25"/>
    <row r="292" s="23" customFormat="1" ht="25.5" customHeight="1" x14ac:dyDescent="0.25"/>
    <row r="293" s="23" customFormat="1" ht="25.5" customHeight="1" x14ac:dyDescent="0.25"/>
    <row r="294" s="23" customFormat="1" ht="25.5" customHeight="1" x14ac:dyDescent="0.25"/>
    <row r="295" s="23" customFormat="1" ht="25.5" customHeight="1" x14ac:dyDescent="0.25"/>
    <row r="296" s="23" customFormat="1" ht="25.5" customHeight="1" x14ac:dyDescent="0.25"/>
    <row r="297" s="23" customFormat="1" ht="25.5" customHeight="1" x14ac:dyDescent="0.25"/>
    <row r="298" s="23" customFormat="1" ht="25.5" customHeight="1" x14ac:dyDescent="0.25"/>
    <row r="299" s="23" customFormat="1" ht="25.5" customHeight="1" x14ac:dyDescent="0.25"/>
    <row r="300" s="23" customFormat="1" ht="25.5" customHeight="1" x14ac:dyDescent="0.25"/>
    <row r="301" s="23" customFormat="1" ht="25.5" customHeight="1" x14ac:dyDescent="0.25"/>
    <row r="302" s="23" customFormat="1" ht="25.5" customHeight="1" x14ac:dyDescent="0.25"/>
    <row r="303" s="23" customFormat="1" ht="25.5" customHeight="1" x14ac:dyDescent="0.25"/>
    <row r="304" s="23" customFormat="1" ht="25.5" customHeight="1" x14ac:dyDescent="0.25"/>
    <row r="305" s="23" customFormat="1" ht="25.5" customHeight="1" x14ac:dyDescent="0.25"/>
    <row r="306" s="23" customFormat="1" ht="25.5" customHeight="1" x14ac:dyDescent="0.25"/>
    <row r="307" s="23" customFormat="1" ht="25.5" customHeight="1" x14ac:dyDescent="0.25"/>
    <row r="308" s="23" customFormat="1" ht="25.5" customHeight="1" x14ac:dyDescent="0.25"/>
    <row r="309" s="23" customFormat="1" ht="25.5" customHeight="1" x14ac:dyDescent="0.25"/>
    <row r="310" s="23" customFormat="1" ht="25.5" customHeight="1" x14ac:dyDescent="0.25"/>
    <row r="311" s="23" customFormat="1" ht="25.5" customHeight="1" x14ac:dyDescent="0.25"/>
    <row r="312" s="23" customFormat="1" ht="25.5" customHeight="1" x14ac:dyDescent="0.25"/>
    <row r="313" s="23" customFormat="1" ht="25.5" customHeight="1" x14ac:dyDescent="0.25"/>
    <row r="314" s="23" customFormat="1" ht="25.5" customHeight="1" x14ac:dyDescent="0.25"/>
    <row r="315" s="23" customFormat="1" ht="25.5" customHeight="1" x14ac:dyDescent="0.25"/>
    <row r="316" s="23" customFormat="1" ht="25.5" customHeight="1" x14ac:dyDescent="0.25"/>
    <row r="317" s="23" customFormat="1" ht="25.5" customHeight="1" x14ac:dyDescent="0.25"/>
    <row r="318" s="23" customFormat="1" ht="25.5" customHeight="1" x14ac:dyDescent="0.25"/>
    <row r="319" s="23" customFormat="1" ht="25.5" customHeight="1" x14ac:dyDescent="0.25"/>
    <row r="320" s="23" customFormat="1" ht="25.5" customHeight="1" x14ac:dyDescent="0.25"/>
    <row r="321" s="23" customFormat="1" ht="25.5" customHeight="1" x14ac:dyDescent="0.25"/>
    <row r="322" s="23" customFormat="1" ht="25.5" customHeight="1" x14ac:dyDescent="0.25"/>
    <row r="323" s="23" customFormat="1" ht="25.5" customHeight="1" x14ac:dyDescent="0.25"/>
    <row r="324" s="23" customFormat="1" ht="25.5" customHeight="1" x14ac:dyDescent="0.25"/>
    <row r="325" s="23" customFormat="1" ht="25.5" customHeight="1" x14ac:dyDescent="0.25"/>
    <row r="326" s="23" customFormat="1" ht="25.5" customHeight="1" x14ac:dyDescent="0.25"/>
    <row r="327" s="23" customFormat="1" ht="25.5" customHeight="1" x14ac:dyDescent="0.25"/>
    <row r="328" s="23" customFormat="1" ht="25.5" customHeight="1" x14ac:dyDescent="0.25"/>
    <row r="329" s="23" customFormat="1" ht="25.5" customHeight="1" x14ac:dyDescent="0.25"/>
    <row r="330" s="23" customFormat="1" ht="25.5" customHeight="1" x14ac:dyDescent="0.25"/>
    <row r="331" s="23" customFormat="1" ht="25.5" customHeight="1" x14ac:dyDescent="0.25"/>
    <row r="332" s="23" customFormat="1" ht="25.5" customHeight="1" x14ac:dyDescent="0.25"/>
    <row r="333" s="23" customFormat="1" ht="25.5" customHeight="1" x14ac:dyDescent="0.25"/>
    <row r="334" s="23" customFormat="1" ht="25.5" customHeight="1" x14ac:dyDescent="0.25"/>
    <row r="335" s="23" customFormat="1" ht="25.5" customHeight="1" x14ac:dyDescent="0.25"/>
    <row r="336" s="23" customFormat="1" ht="25.5" customHeight="1" x14ac:dyDescent="0.25"/>
    <row r="337" s="23" customFormat="1" ht="25.5" customHeight="1" x14ac:dyDescent="0.25"/>
    <row r="338" s="23" customFormat="1" ht="25.5" customHeight="1" x14ac:dyDescent="0.25"/>
    <row r="339" s="23" customFormat="1" ht="25.5" customHeight="1" x14ac:dyDescent="0.25"/>
    <row r="340" s="23" customFormat="1" ht="25.5" customHeight="1" x14ac:dyDescent="0.25"/>
    <row r="341" s="23" customFormat="1" ht="25.5" customHeight="1" x14ac:dyDescent="0.25"/>
    <row r="342" s="23" customFormat="1" ht="25.5" customHeight="1" x14ac:dyDescent="0.25"/>
    <row r="343" s="23" customFormat="1" ht="25.5" customHeight="1" x14ac:dyDescent="0.25"/>
    <row r="344" s="23" customFormat="1" ht="25.5" customHeight="1" x14ac:dyDescent="0.25"/>
    <row r="345" s="23" customFormat="1" ht="25.5" customHeight="1" x14ac:dyDescent="0.25"/>
    <row r="346" s="23" customFormat="1" ht="25.5" customHeight="1" x14ac:dyDescent="0.25"/>
    <row r="347" s="23" customFormat="1" ht="25.5" customHeight="1" x14ac:dyDescent="0.25"/>
    <row r="348" s="23" customFormat="1" ht="25.5" customHeight="1" x14ac:dyDescent="0.25"/>
    <row r="349" s="23" customFormat="1" ht="25.5" customHeight="1" x14ac:dyDescent="0.25"/>
    <row r="350" s="23" customFormat="1" ht="25.5" customHeight="1" x14ac:dyDescent="0.25"/>
    <row r="351" s="23" customFormat="1" ht="25.5" customHeight="1" x14ac:dyDescent="0.25"/>
    <row r="352" s="23" customFormat="1" ht="25.5" customHeight="1" x14ac:dyDescent="0.25"/>
    <row r="353" s="23" customFormat="1" ht="25.5" customHeight="1" x14ac:dyDescent="0.25"/>
    <row r="354" s="23" customFormat="1" ht="25.5" customHeight="1" x14ac:dyDescent="0.25"/>
    <row r="355" s="23" customFormat="1" ht="25.5" customHeight="1" x14ac:dyDescent="0.25"/>
    <row r="356" s="23" customFormat="1" ht="25.5" customHeight="1" x14ac:dyDescent="0.25"/>
    <row r="357" s="23" customFormat="1" ht="25.5" customHeight="1" x14ac:dyDescent="0.25"/>
    <row r="358" s="23" customFormat="1" ht="25.5" customHeight="1" x14ac:dyDescent="0.25"/>
    <row r="359" s="23" customFormat="1" ht="25.5" customHeight="1" x14ac:dyDescent="0.25"/>
    <row r="360" s="23" customFormat="1" ht="25.5" customHeight="1" x14ac:dyDescent="0.25"/>
    <row r="361" s="23" customFormat="1" ht="25.5" customHeight="1" x14ac:dyDescent="0.25"/>
    <row r="362" s="23" customFormat="1" ht="25.5" customHeight="1" x14ac:dyDescent="0.25"/>
    <row r="363" s="23" customFormat="1" ht="25.5" customHeight="1" x14ac:dyDescent="0.25"/>
    <row r="364" s="23" customFormat="1" ht="25.5" customHeight="1" x14ac:dyDescent="0.25"/>
    <row r="365" s="23" customFormat="1" ht="25.5" customHeight="1" x14ac:dyDescent="0.25"/>
    <row r="366" s="23" customFormat="1" ht="25.5" customHeight="1" x14ac:dyDescent="0.25"/>
    <row r="367" s="23" customFormat="1" ht="25.5" customHeight="1" x14ac:dyDescent="0.25"/>
    <row r="368" s="23" customFormat="1" ht="25.5" customHeight="1" x14ac:dyDescent="0.25"/>
    <row r="369" s="23" customFormat="1" ht="25.5" customHeight="1" x14ac:dyDescent="0.25"/>
    <row r="370" s="23" customFormat="1" ht="25.5" customHeight="1" x14ac:dyDescent="0.25"/>
    <row r="371" s="23" customFormat="1" ht="25.5" customHeight="1" x14ac:dyDescent="0.25"/>
    <row r="372" s="23" customFormat="1" ht="25.5" customHeight="1" x14ac:dyDescent="0.25"/>
    <row r="373" s="23" customFormat="1" ht="25.5" customHeight="1" x14ac:dyDescent="0.25"/>
    <row r="374" s="23" customFormat="1" ht="25.5" customHeight="1" x14ac:dyDescent="0.25"/>
    <row r="375" s="23" customFormat="1" ht="25.5" customHeight="1" x14ac:dyDescent="0.25"/>
    <row r="376" s="23" customFormat="1" ht="25.5" customHeight="1" x14ac:dyDescent="0.25"/>
    <row r="377" s="23" customFormat="1" ht="25.5" customHeight="1" x14ac:dyDescent="0.25"/>
    <row r="378" s="23" customFormat="1" ht="25.5" customHeight="1" x14ac:dyDescent="0.25"/>
    <row r="379" s="23" customFormat="1" ht="25.5" customHeight="1" x14ac:dyDescent="0.25"/>
    <row r="380" s="23" customFormat="1" ht="25.5" customHeight="1" x14ac:dyDescent="0.25"/>
    <row r="381" s="23" customFormat="1" ht="25.5" customHeight="1" x14ac:dyDescent="0.25"/>
    <row r="382" s="23" customFormat="1" ht="25.5" customHeight="1" x14ac:dyDescent="0.25"/>
    <row r="383" s="23" customFormat="1" ht="25.5" customHeight="1" x14ac:dyDescent="0.25"/>
    <row r="384" s="23" customFormat="1" ht="25.5" customHeight="1" x14ac:dyDescent="0.25"/>
    <row r="385" s="23" customFormat="1" ht="25.5" customHeight="1" x14ac:dyDescent="0.25"/>
    <row r="386" s="23" customFormat="1" ht="25.5" customHeight="1" x14ac:dyDescent="0.25"/>
    <row r="387" s="23" customFormat="1" ht="25.5" customHeight="1" x14ac:dyDescent="0.25"/>
    <row r="388" s="23" customFormat="1" ht="25.5" customHeight="1" x14ac:dyDescent="0.25"/>
    <row r="389" s="23" customFormat="1" ht="25.5" customHeight="1" x14ac:dyDescent="0.25"/>
    <row r="390" s="23" customFormat="1" ht="25.5" customHeight="1" x14ac:dyDescent="0.25"/>
    <row r="391" s="23" customFormat="1" ht="25.5" customHeight="1" x14ac:dyDescent="0.25"/>
    <row r="392" s="23" customFormat="1" ht="25.5" customHeight="1" x14ac:dyDescent="0.25"/>
    <row r="393" s="23" customFormat="1" ht="25.5" customHeight="1" x14ac:dyDescent="0.25"/>
    <row r="394" s="23" customFormat="1" ht="25.5" customHeight="1" x14ac:dyDescent="0.25"/>
    <row r="395" s="23" customFormat="1" ht="25.5" customHeight="1" x14ac:dyDescent="0.25"/>
    <row r="396" s="23" customFormat="1" ht="25.5" customHeight="1" x14ac:dyDescent="0.25"/>
    <row r="397" s="23" customFormat="1" ht="25.5" customHeight="1" x14ac:dyDescent="0.25"/>
    <row r="398" s="23" customFormat="1" ht="25.5" customHeight="1" x14ac:dyDescent="0.25"/>
    <row r="399" s="23" customFormat="1" ht="25.5" customHeight="1" x14ac:dyDescent="0.25"/>
    <row r="400" s="23" customFormat="1" ht="25.5" customHeight="1" x14ac:dyDescent="0.25"/>
    <row r="401" s="23" customFormat="1" ht="25.5" customHeight="1" x14ac:dyDescent="0.25"/>
    <row r="402" s="23" customFormat="1" ht="25.5" customHeight="1" x14ac:dyDescent="0.25"/>
    <row r="403" s="23" customFormat="1" ht="25.5" customHeight="1" x14ac:dyDescent="0.25"/>
    <row r="404" s="23" customFormat="1" ht="25.5" customHeight="1" x14ac:dyDescent="0.25"/>
    <row r="405" s="23" customFormat="1" ht="25.5" customHeight="1" x14ac:dyDescent="0.25"/>
    <row r="406" s="23" customFormat="1" ht="25.5" customHeight="1" x14ac:dyDescent="0.25"/>
    <row r="407" s="23" customFormat="1" ht="25.5" customHeight="1" x14ac:dyDescent="0.25"/>
    <row r="408" s="23" customFormat="1" ht="25.5" customHeight="1" x14ac:dyDescent="0.25"/>
    <row r="409" s="23" customFormat="1" ht="25.5" customHeight="1" x14ac:dyDescent="0.25"/>
    <row r="410" s="23" customFormat="1" ht="25.5" customHeight="1" x14ac:dyDescent="0.25"/>
    <row r="411" s="23" customFormat="1" ht="25.5" customHeight="1" x14ac:dyDescent="0.25"/>
    <row r="412" s="23" customFormat="1" ht="25.5" customHeight="1" x14ac:dyDescent="0.25"/>
    <row r="413" s="23" customFormat="1" ht="25.5" customHeight="1" x14ac:dyDescent="0.25"/>
    <row r="414" s="23" customFormat="1" ht="25.5" customHeight="1" x14ac:dyDescent="0.25"/>
    <row r="415" s="23" customFormat="1" ht="25.5" customHeight="1" x14ac:dyDescent="0.25"/>
    <row r="416" s="23" customFormat="1" ht="25.5" customHeight="1" x14ac:dyDescent="0.25"/>
    <row r="417" s="23" customFormat="1" ht="25.5" customHeight="1" x14ac:dyDescent="0.25"/>
    <row r="418" s="23" customFormat="1" ht="25.5" customHeight="1" x14ac:dyDescent="0.25"/>
    <row r="419" s="23" customFormat="1" ht="25.5" customHeight="1" x14ac:dyDescent="0.25"/>
    <row r="420" s="23" customFormat="1" ht="25.5" customHeight="1" x14ac:dyDescent="0.25"/>
    <row r="421" s="23" customFormat="1" ht="25.5" customHeight="1" x14ac:dyDescent="0.25"/>
    <row r="422" s="23" customFormat="1" ht="25.5" customHeight="1" x14ac:dyDescent="0.25"/>
    <row r="423" s="23" customFormat="1" ht="25.5" customHeight="1" x14ac:dyDescent="0.25"/>
    <row r="424" s="23" customFormat="1" ht="25.5" customHeight="1" x14ac:dyDescent="0.25"/>
    <row r="425" s="23" customFormat="1" ht="25.5" customHeight="1" x14ac:dyDescent="0.25"/>
    <row r="426" s="23" customFormat="1" ht="25.5" customHeight="1" x14ac:dyDescent="0.25"/>
    <row r="427" s="23" customFormat="1" ht="25.5" customHeight="1" x14ac:dyDescent="0.25"/>
    <row r="428" s="23" customFormat="1" ht="25.5" customHeight="1" x14ac:dyDescent="0.25"/>
    <row r="429" s="23" customFormat="1" ht="25.5" customHeight="1" x14ac:dyDescent="0.25"/>
    <row r="430" s="23" customFormat="1" ht="25.5" customHeight="1" x14ac:dyDescent="0.25"/>
    <row r="431" s="23" customFormat="1" ht="25.5" customHeight="1" x14ac:dyDescent="0.25"/>
    <row r="432" s="23" customFormat="1" ht="25.5" customHeight="1" x14ac:dyDescent="0.25"/>
    <row r="433" s="23" customFormat="1" ht="25.5" customHeight="1" x14ac:dyDescent="0.25"/>
    <row r="434" s="23" customFormat="1" ht="25.5" customHeight="1" x14ac:dyDescent="0.25"/>
    <row r="435" s="23" customFormat="1" ht="25.5" customHeight="1" x14ac:dyDescent="0.25"/>
    <row r="436" s="23" customFormat="1" ht="25.5" customHeight="1" x14ac:dyDescent="0.25"/>
    <row r="437" s="23" customFormat="1" ht="25.5" customHeight="1" x14ac:dyDescent="0.25"/>
    <row r="438" s="23" customFormat="1" ht="25.5" customHeight="1" x14ac:dyDescent="0.25"/>
    <row r="439" s="23" customFormat="1" ht="25.5" customHeight="1" x14ac:dyDescent="0.25"/>
    <row r="440" s="23" customFormat="1" ht="25.5" customHeight="1" x14ac:dyDescent="0.25"/>
    <row r="441" s="23" customFormat="1" ht="25.5" customHeight="1" x14ac:dyDescent="0.25"/>
    <row r="442" s="23" customFormat="1" ht="25.5" customHeight="1" x14ac:dyDescent="0.25"/>
    <row r="443" s="23" customFormat="1" ht="25.5" customHeight="1" x14ac:dyDescent="0.25"/>
    <row r="444" s="23" customFormat="1" ht="25.5" customHeight="1" x14ac:dyDescent="0.25"/>
    <row r="445" s="23" customFormat="1" ht="25.5" customHeight="1" x14ac:dyDescent="0.25"/>
    <row r="446" s="23" customFormat="1" ht="25.5" customHeight="1" x14ac:dyDescent="0.25"/>
    <row r="447" s="23" customFormat="1" ht="25.5" customHeight="1" x14ac:dyDescent="0.25"/>
    <row r="448" s="23" customFormat="1" ht="25.5" customHeight="1" x14ac:dyDescent="0.25"/>
    <row r="449" s="23" customFormat="1" ht="25.5" customHeight="1" x14ac:dyDescent="0.25"/>
    <row r="450" s="23" customFormat="1" ht="25.5" customHeight="1" x14ac:dyDescent="0.25"/>
    <row r="451" s="23" customFormat="1" ht="25.5" customHeight="1" x14ac:dyDescent="0.25"/>
    <row r="452" s="23" customFormat="1" ht="25.5" customHeight="1" x14ac:dyDescent="0.25"/>
    <row r="453" s="23" customFormat="1" ht="25.5" customHeight="1" x14ac:dyDescent="0.25"/>
    <row r="454" s="23" customFormat="1" ht="25.5" customHeight="1" x14ac:dyDescent="0.25"/>
    <row r="455" s="23" customFormat="1" ht="25.5" customHeight="1" x14ac:dyDescent="0.25"/>
    <row r="456" s="23" customFormat="1" ht="25.5" customHeight="1" x14ac:dyDescent="0.25"/>
    <row r="457" s="23" customFormat="1" ht="25.5" customHeight="1" x14ac:dyDescent="0.25"/>
    <row r="458" s="23" customFormat="1" ht="25.5" customHeight="1" x14ac:dyDescent="0.25"/>
    <row r="459" s="23" customFormat="1" ht="25.5" customHeight="1" x14ac:dyDescent="0.25"/>
    <row r="460" s="23" customFormat="1" ht="25.5" customHeight="1" x14ac:dyDescent="0.25"/>
    <row r="461" s="23" customFormat="1" ht="25.5" customHeight="1" x14ac:dyDescent="0.25"/>
    <row r="462" s="23" customFormat="1" ht="25.5" customHeight="1" x14ac:dyDescent="0.25"/>
    <row r="463" s="23" customFormat="1" ht="25.5" customHeight="1" x14ac:dyDescent="0.25"/>
    <row r="464" s="23" customFormat="1" ht="25.5" customHeight="1" x14ac:dyDescent="0.25"/>
    <row r="465" s="23" customFormat="1" ht="25.5" customHeight="1" x14ac:dyDescent="0.25"/>
    <row r="466" s="23" customFormat="1" ht="25.5" customHeight="1" x14ac:dyDescent="0.25"/>
    <row r="467" s="23" customFormat="1" ht="25.5" customHeight="1" x14ac:dyDescent="0.25"/>
    <row r="468" s="23" customFormat="1" ht="25.5" customHeight="1" x14ac:dyDescent="0.25"/>
    <row r="469" s="23" customFormat="1" ht="25.5" customHeight="1" x14ac:dyDescent="0.25"/>
    <row r="470" s="23" customFormat="1" ht="25.5" customHeight="1" x14ac:dyDescent="0.25"/>
    <row r="471" s="23" customFormat="1" ht="25.5" customHeight="1" x14ac:dyDescent="0.25"/>
    <row r="472" s="23" customFormat="1" ht="25.5" customHeight="1" x14ac:dyDescent="0.25"/>
    <row r="473" s="23" customFormat="1" ht="25.5" customHeight="1" x14ac:dyDescent="0.25"/>
    <row r="474" s="23" customFormat="1" ht="25.5" customHeight="1" x14ac:dyDescent="0.25"/>
    <row r="475" s="23" customFormat="1" ht="25.5" customHeight="1" x14ac:dyDescent="0.25"/>
    <row r="476" s="23" customFormat="1" ht="25.5" customHeight="1" x14ac:dyDescent="0.25"/>
    <row r="477" s="23" customFormat="1" ht="25.5" customHeight="1" x14ac:dyDescent="0.25"/>
    <row r="478" s="23" customFormat="1" ht="25.5" customHeight="1" x14ac:dyDescent="0.25"/>
    <row r="479" s="23" customFormat="1" ht="25.5" customHeight="1" x14ac:dyDescent="0.25"/>
    <row r="480" s="23" customFormat="1" ht="25.5" customHeight="1" x14ac:dyDescent="0.25"/>
    <row r="481" s="23" customFormat="1" ht="25.5" customHeight="1" x14ac:dyDescent="0.25"/>
    <row r="482" s="23" customFormat="1" ht="25.5" customHeight="1" x14ac:dyDescent="0.25"/>
    <row r="483" s="23" customFormat="1" ht="25.5" customHeight="1" x14ac:dyDescent="0.25"/>
    <row r="484" s="23" customFormat="1" ht="25.5" customHeight="1" x14ac:dyDescent="0.25"/>
    <row r="485" s="23" customFormat="1" ht="25.5" customHeight="1" x14ac:dyDescent="0.25"/>
    <row r="486" s="23" customFormat="1" ht="25.5" customHeight="1" x14ac:dyDescent="0.25"/>
    <row r="487" s="23" customFormat="1" ht="25.5" customHeight="1" x14ac:dyDescent="0.25"/>
    <row r="488" s="23" customFormat="1" ht="25.5" customHeight="1" x14ac:dyDescent="0.25"/>
    <row r="489" s="23" customFormat="1" ht="25.5" customHeight="1" x14ac:dyDescent="0.25"/>
    <row r="490" s="23" customFormat="1" ht="25.5" customHeight="1" x14ac:dyDescent="0.25"/>
    <row r="491" s="23" customFormat="1" ht="25.5" customHeight="1" x14ac:dyDescent="0.25"/>
    <row r="492" s="23" customFormat="1" ht="25.5" customHeight="1" x14ac:dyDescent="0.25"/>
    <row r="493" s="23" customFormat="1" ht="25.5" customHeight="1" x14ac:dyDescent="0.25"/>
    <row r="494" s="23" customFormat="1" ht="25.5" customHeight="1" x14ac:dyDescent="0.25"/>
    <row r="495" s="23" customFormat="1" ht="25.5" customHeight="1" x14ac:dyDescent="0.25"/>
    <row r="496" s="23" customFormat="1" ht="25.5" customHeight="1" x14ac:dyDescent="0.25"/>
    <row r="497" s="23" customFormat="1" ht="25.5" customHeight="1" x14ac:dyDescent="0.25"/>
    <row r="498" s="23" customFormat="1" ht="25.5" customHeight="1" x14ac:dyDescent="0.25"/>
    <row r="499" s="23" customFormat="1" ht="25.5" customHeight="1" x14ac:dyDescent="0.25"/>
    <row r="500" s="23" customFormat="1" ht="25.5" customHeight="1" x14ac:dyDescent="0.25"/>
    <row r="501" s="23" customFormat="1" ht="25.5" customHeight="1" x14ac:dyDescent="0.25"/>
    <row r="502" s="23" customFormat="1" ht="25.5" customHeight="1" x14ac:dyDescent="0.25"/>
    <row r="503" s="23" customFormat="1" ht="25.5" customHeight="1" x14ac:dyDescent="0.25"/>
    <row r="504" s="23" customFormat="1" ht="25.5" customHeight="1" x14ac:dyDescent="0.25"/>
    <row r="505" s="23" customFormat="1" ht="25.5" customHeight="1" x14ac:dyDescent="0.25"/>
    <row r="506" s="23" customFormat="1" ht="25.5" customHeight="1" x14ac:dyDescent="0.25"/>
    <row r="507" s="23" customFormat="1" ht="25.5" customHeight="1" x14ac:dyDescent="0.25"/>
    <row r="508" s="23" customFormat="1" ht="25.5" customHeight="1" x14ac:dyDescent="0.25"/>
    <row r="509" s="23" customFormat="1" ht="25.5" customHeight="1" x14ac:dyDescent="0.25"/>
    <row r="510" s="23" customFormat="1" ht="25.5" customHeight="1" x14ac:dyDescent="0.25"/>
    <row r="511" s="23" customFormat="1" ht="25.5" customHeight="1" x14ac:dyDescent="0.25"/>
    <row r="512" s="23" customFormat="1" ht="25.5" customHeight="1" x14ac:dyDescent="0.25"/>
    <row r="513" s="23" customFormat="1" ht="25.5" customHeight="1" x14ac:dyDescent="0.25"/>
    <row r="514" s="23" customFormat="1" ht="25.5" customHeight="1" x14ac:dyDescent="0.25"/>
    <row r="515" s="23" customFormat="1" ht="25.5" customHeight="1" x14ac:dyDescent="0.25"/>
    <row r="516" s="23" customFormat="1" ht="25.5" customHeight="1" x14ac:dyDescent="0.25"/>
    <row r="517" s="23" customFormat="1" ht="25.5" customHeight="1" x14ac:dyDescent="0.25"/>
    <row r="518" s="23" customFormat="1" ht="25.5" customHeight="1" x14ac:dyDescent="0.25"/>
    <row r="519" s="23" customFormat="1" ht="25.5" customHeight="1" x14ac:dyDescent="0.25"/>
    <row r="520" s="23" customFormat="1" ht="25.5" customHeight="1" x14ac:dyDescent="0.25"/>
    <row r="521" s="23" customFormat="1" ht="25.5" customHeight="1" x14ac:dyDescent="0.25"/>
    <row r="522" s="23" customFormat="1" ht="25.5" customHeight="1" x14ac:dyDescent="0.25"/>
    <row r="523" s="23" customFormat="1" ht="25.5" customHeight="1" x14ac:dyDescent="0.25"/>
  </sheetData>
  <mergeCells count="8">
    <mergeCell ref="A65:B65"/>
    <mergeCell ref="B67:C67"/>
    <mergeCell ref="B68:C68"/>
    <mergeCell ref="A3:E3"/>
    <mergeCell ref="B7:C7"/>
    <mergeCell ref="B11:C11"/>
    <mergeCell ref="A37:B37"/>
    <mergeCell ref="B40:C40"/>
  </mergeCells>
  <dataValidations count="2">
    <dataValidation type="textLength" operator="lessThanOrEqual" allowBlank="1" showInputMessage="1" showErrorMessage="1" errorTitle="Atentie" error="Ati depasit lungimea campului de 70 caractere" sqref="E35:E36 E46:E54 E14:E17 E56:E63 E19:E33" xr:uid="{00000000-0002-0000-0300-000000000000}">
      <formula1>70</formula1>
    </dataValidation>
    <dataValidation type="textLength" operator="lessThanOrEqual" allowBlank="1" showInputMessage="1" showErrorMessage="1" errorTitle="Atentie" error="Ati depasit lungimea campului de 30 caractere" sqref="D47:D55 D23:D26 D14:D17 D36 D19:D21 D58 D60:D62 D29:D30" xr:uid="{00000000-0002-0000-0300-000001000000}">
      <formula1>30</formula1>
    </dataValidation>
  </dataValidation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29"/>
  <sheetViews>
    <sheetView zoomScale="98" zoomScaleNormal="98" workbookViewId="0">
      <selection activeCell="O16" sqref="O16"/>
    </sheetView>
  </sheetViews>
  <sheetFormatPr defaultRowHeight="15" x14ac:dyDescent="0.25"/>
  <cols>
    <col min="2" max="2" width="11" bestFit="1" customWidth="1"/>
    <col min="3" max="3" width="16.28515625" customWidth="1"/>
    <col min="4" max="4" width="45.140625" customWidth="1"/>
    <col min="5" max="5" width="38.5703125" customWidth="1"/>
    <col min="6" max="6" width="11.140625" customWidth="1"/>
    <col min="7" max="7" width="10" customWidth="1"/>
  </cols>
  <sheetData>
    <row r="1" spans="1:6" x14ac:dyDescent="0.25">
      <c r="A1" s="1" t="s">
        <v>10</v>
      </c>
      <c r="B1" s="1"/>
      <c r="C1" s="1"/>
      <c r="D1" s="1"/>
      <c r="E1" s="122" t="s">
        <v>40</v>
      </c>
    </row>
    <row r="2" spans="1:6" x14ac:dyDescent="0.25">
      <c r="A2" s="1" t="s">
        <v>11</v>
      </c>
      <c r="B2" s="1"/>
      <c r="C2" s="1"/>
      <c r="D2" s="1"/>
      <c r="E2" s="163" t="s">
        <v>49</v>
      </c>
    </row>
    <row r="3" spans="1:6" x14ac:dyDescent="0.25">
      <c r="A3" s="318" t="s">
        <v>307</v>
      </c>
      <c r="B3" s="318"/>
      <c r="C3" s="318"/>
      <c r="D3" s="318"/>
      <c r="E3" s="318"/>
    </row>
    <row r="4" spans="1:6" ht="15.75" thickBot="1" x14ac:dyDescent="0.3">
      <c r="A4" s="3"/>
      <c r="B4" s="3"/>
      <c r="C4" s="3"/>
      <c r="D4" s="3"/>
      <c r="E4" s="3"/>
    </row>
    <row r="5" spans="1:6" x14ac:dyDescent="0.25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 x14ac:dyDescent="0.25">
      <c r="A6" s="7"/>
      <c r="B6" s="8"/>
      <c r="C6" s="8"/>
      <c r="D6" s="8"/>
      <c r="E6" s="9"/>
    </row>
    <row r="7" spans="1:6" ht="36" customHeight="1" x14ac:dyDescent="0.25">
      <c r="A7" s="10" t="s">
        <v>5</v>
      </c>
      <c r="B7" s="313" t="s">
        <v>6</v>
      </c>
      <c r="C7" s="314"/>
      <c r="D7" s="11"/>
      <c r="E7" s="12"/>
    </row>
    <row r="8" spans="1:6" x14ac:dyDescent="0.25">
      <c r="A8" s="13">
        <v>1</v>
      </c>
      <c r="B8" s="14" t="s">
        <v>282</v>
      </c>
      <c r="C8" s="15">
        <v>379461</v>
      </c>
      <c r="D8" s="16" t="s">
        <v>13</v>
      </c>
      <c r="E8" s="17" t="s">
        <v>20</v>
      </c>
    </row>
    <row r="9" spans="1:6" x14ac:dyDescent="0.25">
      <c r="A9" s="24">
        <v>2</v>
      </c>
      <c r="B9" s="14" t="s">
        <v>282</v>
      </c>
      <c r="C9" s="15">
        <v>394010</v>
      </c>
      <c r="D9" s="25" t="s">
        <v>14</v>
      </c>
      <c r="E9" s="17" t="s">
        <v>20</v>
      </c>
    </row>
    <row r="10" spans="1:6" x14ac:dyDescent="0.25">
      <c r="A10" s="24"/>
      <c r="B10" s="8" t="s">
        <v>15</v>
      </c>
      <c r="C10" s="26">
        <f>C8+C9</f>
        <v>773471</v>
      </c>
      <c r="D10" s="25"/>
      <c r="E10" s="17"/>
    </row>
    <row r="11" spans="1:6" ht="36" customHeight="1" x14ac:dyDescent="0.25">
      <c r="A11" s="18" t="s">
        <v>7</v>
      </c>
      <c r="B11" s="313" t="s">
        <v>16</v>
      </c>
      <c r="C11" s="314"/>
      <c r="D11" s="19"/>
      <c r="E11" s="20"/>
    </row>
    <row r="12" spans="1:6" ht="15.75" x14ac:dyDescent="0.25">
      <c r="A12" s="88">
        <v>1</v>
      </c>
      <c r="B12" s="102" t="s">
        <v>301</v>
      </c>
      <c r="C12" s="159">
        <v>641</v>
      </c>
      <c r="D12" s="89" t="s">
        <v>224</v>
      </c>
      <c r="E12" s="90" t="s">
        <v>130</v>
      </c>
      <c r="F12" s="65"/>
    </row>
    <row r="13" spans="1:6" ht="15.75" x14ac:dyDescent="0.25">
      <c r="A13" s="88">
        <v>2</v>
      </c>
      <c r="B13" s="102" t="s">
        <v>240</v>
      </c>
      <c r="C13" s="159">
        <v>183</v>
      </c>
      <c r="D13" s="89" t="s">
        <v>146</v>
      </c>
      <c r="E13" s="90" t="s">
        <v>241</v>
      </c>
      <c r="F13" s="65"/>
    </row>
    <row r="14" spans="1:6" ht="15.75" x14ac:dyDescent="0.25">
      <c r="A14" s="88">
        <v>3</v>
      </c>
      <c r="B14" s="102" t="s">
        <v>240</v>
      </c>
      <c r="C14" s="159">
        <v>2375.9899999999998</v>
      </c>
      <c r="D14" s="89" t="s">
        <v>242</v>
      </c>
      <c r="E14" s="90" t="s">
        <v>243</v>
      </c>
      <c r="F14" s="65"/>
    </row>
    <row r="15" spans="1:6" ht="15.75" x14ac:dyDescent="0.25">
      <c r="A15" s="88">
        <v>4</v>
      </c>
      <c r="B15" s="102" t="s">
        <v>253</v>
      </c>
      <c r="C15" s="160">
        <v>2133.9899999999998</v>
      </c>
      <c r="D15" s="114" t="s">
        <v>68</v>
      </c>
      <c r="E15" s="118" t="s">
        <v>255</v>
      </c>
      <c r="F15" s="65"/>
    </row>
    <row r="16" spans="1:6" ht="15.75" x14ac:dyDescent="0.25">
      <c r="A16" s="88">
        <v>5</v>
      </c>
      <c r="B16" s="102" t="s">
        <v>253</v>
      </c>
      <c r="C16" s="160">
        <v>1196.5999999999999</v>
      </c>
      <c r="D16" s="114" t="s">
        <v>71</v>
      </c>
      <c r="E16" s="118" t="s">
        <v>118</v>
      </c>
      <c r="F16" s="63"/>
    </row>
    <row r="17" spans="1:6" ht="15.75" x14ac:dyDescent="0.25">
      <c r="A17" s="88">
        <v>6</v>
      </c>
      <c r="B17" s="102" t="s">
        <v>253</v>
      </c>
      <c r="C17" s="160">
        <v>262.44</v>
      </c>
      <c r="D17" s="89" t="s">
        <v>70</v>
      </c>
      <c r="E17" s="118" t="s">
        <v>256</v>
      </c>
      <c r="F17" s="63"/>
    </row>
    <row r="18" spans="1:6" ht="15.75" x14ac:dyDescent="0.25">
      <c r="A18" s="88">
        <v>7</v>
      </c>
      <c r="B18" s="102" t="s">
        <v>253</v>
      </c>
      <c r="C18" s="160">
        <v>99.47</v>
      </c>
      <c r="D18" s="114" t="s">
        <v>146</v>
      </c>
      <c r="E18" s="118" t="s">
        <v>257</v>
      </c>
      <c r="F18" s="63"/>
    </row>
    <row r="19" spans="1:6" ht="15.75" x14ac:dyDescent="0.25">
      <c r="A19" s="88">
        <v>8</v>
      </c>
      <c r="B19" s="102" t="s">
        <v>253</v>
      </c>
      <c r="C19" s="160">
        <v>2094.27</v>
      </c>
      <c r="D19" s="114" t="s">
        <v>146</v>
      </c>
      <c r="E19" s="118" t="s">
        <v>258</v>
      </c>
      <c r="F19" s="63"/>
    </row>
    <row r="20" spans="1:6" ht="15.75" x14ac:dyDescent="0.25">
      <c r="A20" s="88">
        <v>9</v>
      </c>
      <c r="B20" s="102" t="s">
        <v>253</v>
      </c>
      <c r="C20" s="160">
        <v>1190</v>
      </c>
      <c r="D20" s="114" t="s">
        <v>73</v>
      </c>
      <c r="E20" s="118" t="s">
        <v>259</v>
      </c>
      <c r="F20" s="63"/>
    </row>
    <row r="21" spans="1:6" ht="15.75" x14ac:dyDescent="0.25">
      <c r="A21" s="88">
        <v>10</v>
      </c>
      <c r="B21" s="102" t="s">
        <v>253</v>
      </c>
      <c r="C21" s="160">
        <v>300</v>
      </c>
      <c r="D21" s="114" t="s">
        <v>254</v>
      </c>
      <c r="E21" s="118" t="s">
        <v>260</v>
      </c>
      <c r="F21" s="63"/>
    </row>
    <row r="22" spans="1:6" ht="15.75" x14ac:dyDescent="0.25">
      <c r="A22" s="88">
        <v>11</v>
      </c>
      <c r="B22" s="102" t="s">
        <v>262</v>
      </c>
      <c r="C22" s="112">
        <v>87</v>
      </c>
      <c r="D22" s="104" t="s">
        <v>263</v>
      </c>
      <c r="E22" s="254" t="s">
        <v>264</v>
      </c>
      <c r="F22" s="63"/>
    </row>
    <row r="23" spans="1:6" ht="15.75" x14ac:dyDescent="0.25">
      <c r="A23" s="88">
        <v>12</v>
      </c>
      <c r="B23" s="102" t="s">
        <v>262</v>
      </c>
      <c r="C23" s="166">
        <v>1521</v>
      </c>
      <c r="D23" s="89" t="s">
        <v>265</v>
      </c>
      <c r="E23" s="119" t="s">
        <v>266</v>
      </c>
      <c r="F23" s="63"/>
    </row>
    <row r="24" spans="1:6" ht="15.75" x14ac:dyDescent="0.25">
      <c r="A24" s="88">
        <v>13</v>
      </c>
      <c r="B24" s="102" t="s">
        <v>262</v>
      </c>
      <c r="C24" s="255">
        <v>4000</v>
      </c>
      <c r="D24" s="253" t="s">
        <v>267</v>
      </c>
      <c r="E24" s="256" t="s">
        <v>50</v>
      </c>
      <c r="F24" s="63"/>
    </row>
    <row r="25" spans="1:6" ht="15.75" x14ac:dyDescent="0.25">
      <c r="A25" s="88">
        <v>14</v>
      </c>
      <c r="B25" s="102" t="s">
        <v>272</v>
      </c>
      <c r="C25" s="160">
        <v>513.72</v>
      </c>
      <c r="D25" s="89" t="s">
        <v>66</v>
      </c>
      <c r="E25" s="118" t="s">
        <v>278</v>
      </c>
      <c r="F25" s="63"/>
    </row>
    <row r="26" spans="1:6" ht="15.75" x14ac:dyDescent="0.25">
      <c r="A26" s="88">
        <v>15</v>
      </c>
      <c r="B26" s="168" t="s">
        <v>272</v>
      </c>
      <c r="C26" s="160">
        <v>142.26</v>
      </c>
      <c r="D26" s="114" t="s">
        <v>270</v>
      </c>
      <c r="E26" s="118" t="s">
        <v>279</v>
      </c>
      <c r="F26" s="63"/>
    </row>
    <row r="27" spans="1:6" ht="15.75" x14ac:dyDescent="0.25">
      <c r="A27" s="88">
        <v>16</v>
      </c>
      <c r="B27" s="102" t="s">
        <v>272</v>
      </c>
      <c r="C27" s="160">
        <v>1636.25</v>
      </c>
      <c r="D27" s="114" t="s">
        <v>189</v>
      </c>
      <c r="E27" s="118" t="s">
        <v>113</v>
      </c>
      <c r="F27" s="63"/>
    </row>
    <row r="28" spans="1:6" ht="15.75" x14ac:dyDescent="0.25">
      <c r="A28" s="88">
        <v>17</v>
      </c>
      <c r="B28" s="102" t="s">
        <v>272</v>
      </c>
      <c r="C28" s="160">
        <v>200</v>
      </c>
      <c r="D28" s="114" t="s">
        <v>271</v>
      </c>
      <c r="E28" s="118" t="s">
        <v>281</v>
      </c>
      <c r="F28" s="63"/>
    </row>
    <row r="29" spans="1:6" ht="15.75" x14ac:dyDescent="0.25">
      <c r="A29" s="88">
        <v>18</v>
      </c>
      <c r="B29" s="102" t="s">
        <v>272</v>
      </c>
      <c r="C29" s="160">
        <v>696.4</v>
      </c>
      <c r="D29" s="114" t="s">
        <v>184</v>
      </c>
      <c r="E29" s="118" t="s">
        <v>280</v>
      </c>
      <c r="F29" s="63"/>
    </row>
    <row r="30" spans="1:6" ht="15.75" x14ac:dyDescent="0.25">
      <c r="A30" s="88">
        <v>19</v>
      </c>
      <c r="B30" s="102" t="s">
        <v>283</v>
      </c>
      <c r="C30" s="160">
        <v>148</v>
      </c>
      <c r="D30" s="89" t="s">
        <v>224</v>
      </c>
      <c r="E30" s="90" t="s">
        <v>130</v>
      </c>
      <c r="F30" s="63"/>
    </row>
    <row r="31" spans="1:6" ht="15.75" x14ac:dyDescent="0.25">
      <c r="A31" s="88">
        <v>20</v>
      </c>
      <c r="B31" s="102" t="s">
        <v>284</v>
      </c>
      <c r="C31" s="160">
        <v>11677.82</v>
      </c>
      <c r="D31" s="114" t="s">
        <v>65</v>
      </c>
      <c r="E31" s="118" t="s">
        <v>285</v>
      </c>
      <c r="F31" s="63"/>
    </row>
    <row r="32" spans="1:6" ht="15.75" x14ac:dyDescent="0.25">
      <c r="A32" s="88">
        <v>21</v>
      </c>
      <c r="B32" s="102" t="s">
        <v>284</v>
      </c>
      <c r="C32" s="160">
        <v>4091.98</v>
      </c>
      <c r="D32" s="89" t="s">
        <v>64</v>
      </c>
      <c r="E32" s="118" t="s">
        <v>286</v>
      </c>
      <c r="F32" s="63"/>
    </row>
    <row r="33" spans="1:6" ht="15.75" x14ac:dyDescent="0.25">
      <c r="A33" s="88">
        <v>22</v>
      </c>
      <c r="B33" s="102" t="s">
        <v>284</v>
      </c>
      <c r="C33" s="160">
        <v>342.61</v>
      </c>
      <c r="D33" s="89" t="s">
        <v>67</v>
      </c>
      <c r="E33" s="118" t="s">
        <v>287</v>
      </c>
      <c r="F33" s="63"/>
    </row>
    <row r="34" spans="1:6" ht="15.75" x14ac:dyDescent="0.25">
      <c r="A34" s="88">
        <v>23</v>
      </c>
      <c r="B34" s="210" t="s">
        <v>284</v>
      </c>
      <c r="C34" s="160">
        <v>119</v>
      </c>
      <c r="D34" s="114" t="s">
        <v>69</v>
      </c>
      <c r="E34" s="118" t="s">
        <v>288</v>
      </c>
      <c r="F34" s="63"/>
    </row>
    <row r="35" spans="1:6" ht="15.75" x14ac:dyDescent="0.25">
      <c r="A35" s="88">
        <v>24</v>
      </c>
      <c r="B35" s="102" t="s">
        <v>295</v>
      </c>
      <c r="C35" s="160">
        <v>45.3</v>
      </c>
      <c r="D35" s="89" t="s">
        <v>98</v>
      </c>
      <c r="E35" s="118" t="s">
        <v>296</v>
      </c>
      <c r="F35" s="63"/>
    </row>
    <row r="36" spans="1:6" ht="15.75" x14ac:dyDescent="0.25">
      <c r="A36" s="88">
        <v>25</v>
      </c>
      <c r="B36" s="102" t="s">
        <v>295</v>
      </c>
      <c r="C36" s="160">
        <v>430.64</v>
      </c>
      <c r="D36" s="89" t="s">
        <v>293</v>
      </c>
      <c r="E36" s="118" t="s">
        <v>299</v>
      </c>
      <c r="F36" s="63"/>
    </row>
    <row r="37" spans="1:6" ht="15.75" x14ac:dyDescent="0.25">
      <c r="A37" s="88">
        <v>26</v>
      </c>
      <c r="B37" s="102" t="s">
        <v>295</v>
      </c>
      <c r="C37" s="160">
        <v>536</v>
      </c>
      <c r="D37" s="114" t="s">
        <v>161</v>
      </c>
      <c r="E37" s="118" t="s">
        <v>297</v>
      </c>
      <c r="F37" s="63"/>
    </row>
    <row r="38" spans="1:6" ht="15.75" x14ac:dyDescent="0.25">
      <c r="A38" s="88">
        <v>27</v>
      </c>
      <c r="B38" s="102" t="s">
        <v>295</v>
      </c>
      <c r="C38" s="160">
        <v>349.86</v>
      </c>
      <c r="D38" s="114" t="s">
        <v>112</v>
      </c>
      <c r="E38" s="118" t="s">
        <v>298</v>
      </c>
      <c r="F38" s="63"/>
    </row>
    <row r="39" spans="1:6" ht="15.75" x14ac:dyDescent="0.25">
      <c r="A39" s="88">
        <v>28</v>
      </c>
      <c r="B39" s="102" t="s">
        <v>295</v>
      </c>
      <c r="C39" s="160">
        <v>1654.1</v>
      </c>
      <c r="D39" s="114" t="s">
        <v>294</v>
      </c>
      <c r="E39" s="118" t="s">
        <v>300</v>
      </c>
      <c r="F39" s="63"/>
    </row>
    <row r="40" spans="1:6" ht="15.75" x14ac:dyDescent="0.25">
      <c r="A40" s="88">
        <v>29</v>
      </c>
      <c r="B40" s="102" t="s">
        <v>295</v>
      </c>
      <c r="C40" s="112">
        <v>-1648.98</v>
      </c>
      <c r="D40" s="231" t="s">
        <v>158</v>
      </c>
      <c r="E40" s="232"/>
      <c r="F40" s="63"/>
    </row>
    <row r="41" spans="1:6" s="23" customFormat="1" ht="37.5" customHeight="1" thickBot="1" x14ac:dyDescent="0.3">
      <c r="A41" s="317" t="s">
        <v>8</v>
      </c>
      <c r="B41" s="300"/>
      <c r="C41" s="79">
        <f>SUM(C12:C40)</f>
        <v>37019.72</v>
      </c>
      <c r="D41" s="80"/>
      <c r="E41" s="81"/>
      <c r="F41" s="84"/>
    </row>
    <row r="42" spans="1:6" s="23" customFormat="1" ht="18" customHeight="1" x14ac:dyDescent="0.25"/>
    <row r="43" spans="1:6" ht="19.5" customHeight="1" thickBot="1" x14ac:dyDescent="0.3">
      <c r="A43" s="23"/>
      <c r="B43" s="23"/>
      <c r="C43" s="23"/>
      <c r="D43" s="23"/>
      <c r="E43" s="23"/>
    </row>
    <row r="44" spans="1:6" ht="30.75" customHeight="1" x14ac:dyDescent="0.25">
      <c r="A44" s="76" t="s">
        <v>9</v>
      </c>
      <c r="B44" s="311" t="s">
        <v>17</v>
      </c>
      <c r="C44" s="312"/>
      <c r="D44" s="77"/>
      <c r="E44" s="78"/>
      <c r="F44" s="22"/>
    </row>
    <row r="45" spans="1:6" ht="15.75" x14ac:dyDescent="0.25">
      <c r="A45" s="88">
        <v>1</v>
      </c>
      <c r="B45" s="167" t="s">
        <v>240</v>
      </c>
      <c r="C45" s="166">
        <v>461.08</v>
      </c>
      <c r="D45" s="89" t="s">
        <v>177</v>
      </c>
      <c r="E45" s="119" t="s">
        <v>244</v>
      </c>
      <c r="F45" s="65"/>
    </row>
    <row r="46" spans="1:6" ht="15.75" x14ac:dyDescent="0.25">
      <c r="A46" s="88">
        <v>2</v>
      </c>
      <c r="B46" s="102" t="s">
        <v>253</v>
      </c>
      <c r="C46" s="159">
        <v>1184.53</v>
      </c>
      <c r="D46" s="89" t="s">
        <v>199</v>
      </c>
      <c r="E46" s="90" t="s">
        <v>248</v>
      </c>
      <c r="F46" s="65"/>
    </row>
    <row r="47" spans="1:6" ht="15.75" x14ac:dyDescent="0.25">
      <c r="A47" s="88">
        <v>3</v>
      </c>
      <c r="B47" s="102" t="s">
        <v>253</v>
      </c>
      <c r="C47" s="159">
        <v>1128.76</v>
      </c>
      <c r="D47" s="89" t="s">
        <v>217</v>
      </c>
      <c r="E47" s="90" t="s">
        <v>247</v>
      </c>
      <c r="F47" s="65"/>
    </row>
    <row r="48" spans="1:6" ht="15.75" x14ac:dyDescent="0.25">
      <c r="A48" s="88">
        <v>4</v>
      </c>
      <c r="B48" s="102" t="s">
        <v>253</v>
      </c>
      <c r="C48" s="159">
        <v>1618.5</v>
      </c>
      <c r="D48" s="89" t="s">
        <v>245</v>
      </c>
      <c r="E48" s="90" t="s">
        <v>249</v>
      </c>
      <c r="F48" s="63"/>
    </row>
    <row r="49" spans="1:6" ht="15.75" x14ac:dyDescent="0.25">
      <c r="A49" s="88">
        <v>5</v>
      </c>
      <c r="B49" s="102" t="s">
        <v>253</v>
      </c>
      <c r="C49" s="159">
        <v>271.14999999999998</v>
      </c>
      <c r="D49" s="89" t="s">
        <v>146</v>
      </c>
      <c r="E49" s="90" t="s">
        <v>250</v>
      </c>
      <c r="F49" s="63"/>
    </row>
    <row r="50" spans="1:6" ht="15.75" x14ac:dyDescent="0.25">
      <c r="A50" s="88">
        <v>6</v>
      </c>
      <c r="B50" s="102" t="s">
        <v>253</v>
      </c>
      <c r="C50" s="159">
        <v>200</v>
      </c>
      <c r="D50" s="89" t="s">
        <v>246</v>
      </c>
      <c r="E50" s="90" t="s">
        <v>251</v>
      </c>
      <c r="F50" s="63"/>
    </row>
    <row r="51" spans="1:6" ht="15.75" x14ac:dyDescent="0.25">
      <c r="A51" s="88">
        <v>7</v>
      </c>
      <c r="B51" s="102" t="s">
        <v>253</v>
      </c>
      <c r="C51" s="159">
        <v>226</v>
      </c>
      <c r="D51" s="89" t="s">
        <v>245</v>
      </c>
      <c r="E51" s="90" t="s">
        <v>252</v>
      </c>
      <c r="F51" s="63"/>
    </row>
    <row r="52" spans="1:6" ht="15.75" x14ac:dyDescent="0.25">
      <c r="A52" s="88">
        <v>8</v>
      </c>
      <c r="B52" s="102" t="s">
        <v>272</v>
      </c>
      <c r="C52" s="159">
        <v>142.82</v>
      </c>
      <c r="D52" s="89" t="s">
        <v>160</v>
      </c>
      <c r="E52" s="90" t="s">
        <v>273</v>
      </c>
      <c r="F52" s="63"/>
    </row>
    <row r="53" spans="1:6" ht="15.75" x14ac:dyDescent="0.25">
      <c r="A53" s="88">
        <v>9</v>
      </c>
      <c r="B53" s="102" t="s">
        <v>272</v>
      </c>
      <c r="C53" s="159">
        <v>891.04</v>
      </c>
      <c r="D53" s="89" t="s">
        <v>218</v>
      </c>
      <c r="E53" s="90" t="s">
        <v>274</v>
      </c>
      <c r="F53" s="63"/>
    </row>
    <row r="54" spans="1:6" ht="15.75" x14ac:dyDescent="0.25">
      <c r="A54" s="88">
        <v>10</v>
      </c>
      <c r="B54" s="102" t="s">
        <v>272</v>
      </c>
      <c r="C54" s="159">
        <v>58.71</v>
      </c>
      <c r="D54" s="89" t="s">
        <v>66</v>
      </c>
      <c r="E54" s="90" t="s">
        <v>275</v>
      </c>
      <c r="F54" s="63"/>
    </row>
    <row r="55" spans="1:6" ht="15.75" x14ac:dyDescent="0.25">
      <c r="A55" s="88">
        <v>11</v>
      </c>
      <c r="B55" s="102" t="s">
        <v>272</v>
      </c>
      <c r="C55" s="159">
        <v>85.8</v>
      </c>
      <c r="D55" s="89" t="s">
        <v>268</v>
      </c>
      <c r="E55" s="90" t="s">
        <v>276</v>
      </c>
      <c r="F55" s="63"/>
    </row>
    <row r="56" spans="1:6" ht="15.75" x14ac:dyDescent="0.25">
      <c r="A56" s="88">
        <v>12</v>
      </c>
      <c r="B56" s="102" t="s">
        <v>272</v>
      </c>
      <c r="C56" s="159">
        <v>300</v>
      </c>
      <c r="D56" s="89" t="s">
        <v>246</v>
      </c>
      <c r="E56" s="90" t="s">
        <v>277</v>
      </c>
      <c r="F56" s="63"/>
    </row>
    <row r="57" spans="1:6" ht="15.75" x14ac:dyDescent="0.25">
      <c r="A57" s="88">
        <v>13</v>
      </c>
      <c r="B57" s="102" t="s">
        <v>272</v>
      </c>
      <c r="C57" s="159">
        <v>90</v>
      </c>
      <c r="D57" s="89" t="s">
        <v>269</v>
      </c>
      <c r="E57" s="90" t="s">
        <v>130</v>
      </c>
      <c r="F57" s="63"/>
    </row>
    <row r="58" spans="1:6" ht="15.75" x14ac:dyDescent="0.25">
      <c r="A58" s="88">
        <v>14</v>
      </c>
      <c r="B58" s="102" t="s">
        <v>284</v>
      </c>
      <c r="C58" s="159">
        <v>5712.18</v>
      </c>
      <c r="D58" s="89" t="s">
        <v>65</v>
      </c>
      <c r="E58" s="90" t="s">
        <v>285</v>
      </c>
      <c r="F58" s="63"/>
    </row>
    <row r="59" spans="1:6" ht="15.75" x14ac:dyDescent="0.25">
      <c r="A59" s="88">
        <v>15</v>
      </c>
      <c r="B59" s="102" t="s">
        <v>284</v>
      </c>
      <c r="C59" s="159">
        <v>2479.48</v>
      </c>
      <c r="D59" s="89" t="s">
        <v>64</v>
      </c>
      <c r="E59" s="90" t="s">
        <v>286</v>
      </c>
      <c r="F59" s="63"/>
    </row>
    <row r="60" spans="1:6" ht="15.75" x14ac:dyDescent="0.25">
      <c r="A60" s="88">
        <v>16</v>
      </c>
      <c r="B60" s="102" t="s">
        <v>284</v>
      </c>
      <c r="C60" s="159">
        <v>47.32</v>
      </c>
      <c r="D60" s="89" t="s">
        <v>67</v>
      </c>
      <c r="E60" s="90" t="s">
        <v>290</v>
      </c>
      <c r="F60" s="63"/>
    </row>
    <row r="61" spans="1:6" ht="15.75" x14ac:dyDescent="0.25">
      <c r="A61" s="88">
        <v>17</v>
      </c>
      <c r="B61" s="102" t="s">
        <v>284</v>
      </c>
      <c r="C61" s="159">
        <v>202.3</v>
      </c>
      <c r="D61" s="89" t="s">
        <v>69</v>
      </c>
      <c r="E61" s="90" t="s">
        <v>288</v>
      </c>
      <c r="F61" s="63"/>
    </row>
    <row r="62" spans="1:6" ht="15.75" x14ac:dyDescent="0.25">
      <c r="A62" s="88">
        <v>18</v>
      </c>
      <c r="B62" s="102" t="s">
        <v>284</v>
      </c>
      <c r="C62" s="159">
        <v>271.32</v>
      </c>
      <c r="D62" s="89" t="s">
        <v>289</v>
      </c>
      <c r="E62" s="90" t="s">
        <v>291</v>
      </c>
      <c r="F62" s="63"/>
    </row>
    <row r="63" spans="1:6" ht="15.75" x14ac:dyDescent="0.25">
      <c r="A63" s="88">
        <v>19</v>
      </c>
      <c r="B63" s="102" t="s">
        <v>284</v>
      </c>
      <c r="C63" s="159">
        <v>433.76</v>
      </c>
      <c r="D63" s="89" t="s">
        <v>219</v>
      </c>
      <c r="E63" s="90" t="s">
        <v>292</v>
      </c>
      <c r="F63" s="63"/>
    </row>
    <row r="64" spans="1:6" ht="15.75" x14ac:dyDescent="0.25">
      <c r="A64" s="88">
        <v>20</v>
      </c>
      <c r="B64" s="102" t="s">
        <v>295</v>
      </c>
      <c r="C64" s="159">
        <v>3729.98</v>
      </c>
      <c r="D64" s="89" t="s">
        <v>294</v>
      </c>
      <c r="E64" s="257" t="s">
        <v>302</v>
      </c>
      <c r="F64" s="63"/>
    </row>
    <row r="65" spans="1:6" ht="15.75" x14ac:dyDescent="0.25">
      <c r="A65" s="88">
        <v>21</v>
      </c>
      <c r="B65" s="102" t="s">
        <v>295</v>
      </c>
      <c r="C65" s="159">
        <v>302.11</v>
      </c>
      <c r="D65" s="89" t="s">
        <v>218</v>
      </c>
      <c r="E65" s="257" t="s">
        <v>303</v>
      </c>
      <c r="F65" s="63"/>
    </row>
    <row r="66" spans="1:6" ht="15.75" x14ac:dyDescent="0.25">
      <c r="A66" s="88">
        <v>22</v>
      </c>
      <c r="B66" s="102" t="s">
        <v>295</v>
      </c>
      <c r="C66" s="159">
        <v>7.6</v>
      </c>
      <c r="D66" s="89" t="s">
        <v>98</v>
      </c>
      <c r="E66" s="257" t="s">
        <v>304</v>
      </c>
      <c r="F66" s="63"/>
    </row>
    <row r="67" spans="1:6" ht="15.75" x14ac:dyDescent="0.25">
      <c r="A67" s="88">
        <v>23</v>
      </c>
      <c r="B67" s="102" t="s">
        <v>295</v>
      </c>
      <c r="C67" s="159">
        <v>34</v>
      </c>
      <c r="D67" s="89" t="s">
        <v>161</v>
      </c>
      <c r="E67" s="257" t="s">
        <v>305</v>
      </c>
      <c r="F67" s="63"/>
    </row>
    <row r="68" spans="1:6" ht="15.75" x14ac:dyDescent="0.25">
      <c r="A68" s="88">
        <v>24</v>
      </c>
      <c r="B68" s="102" t="s">
        <v>295</v>
      </c>
      <c r="C68" s="159">
        <v>196</v>
      </c>
      <c r="D68" s="89" t="s">
        <v>161</v>
      </c>
      <c r="E68" s="257" t="s">
        <v>306</v>
      </c>
      <c r="F68" s="63"/>
    </row>
    <row r="69" spans="1:6" ht="15.75" x14ac:dyDescent="0.25">
      <c r="A69" s="88">
        <v>25</v>
      </c>
      <c r="B69" s="102" t="s">
        <v>295</v>
      </c>
      <c r="C69" s="159">
        <v>-9240.93</v>
      </c>
      <c r="D69" s="231" t="s">
        <v>158</v>
      </c>
      <c r="E69" s="257"/>
      <c r="F69" s="63"/>
    </row>
    <row r="70" spans="1:6" s="23" customFormat="1" ht="25.5" customHeight="1" thickBot="1" x14ac:dyDescent="0.3">
      <c r="A70" s="317" t="s">
        <v>8</v>
      </c>
      <c r="B70" s="300"/>
      <c r="C70" s="79">
        <f>SUM(C45:C69)</f>
        <v>10833.509999999998</v>
      </c>
      <c r="D70" s="80"/>
      <c r="E70" s="81"/>
      <c r="F70" s="84"/>
    </row>
    <row r="71" spans="1:6" s="23" customFormat="1" ht="25.5" customHeight="1" x14ac:dyDescent="0.25"/>
    <row r="72" spans="1:6" s="23" customFormat="1" ht="17.25" customHeight="1" x14ac:dyDescent="0.25">
      <c r="C72" s="55" t="s">
        <v>44</v>
      </c>
      <c r="E72" s="55" t="s">
        <v>43</v>
      </c>
    </row>
    <row r="73" spans="1:6" s="23" customFormat="1" ht="15.75" customHeight="1" x14ac:dyDescent="0.25">
      <c r="C73" s="55" t="s">
        <v>52</v>
      </c>
      <c r="E73" s="55" t="s">
        <v>59</v>
      </c>
    </row>
    <row r="74" spans="1:6" s="23" customFormat="1" ht="16.5" customHeight="1" x14ac:dyDescent="0.25">
      <c r="C74" s="55" t="s">
        <v>45</v>
      </c>
    </row>
    <row r="75" spans="1:6" s="23" customFormat="1" ht="25.5" customHeight="1" x14ac:dyDescent="0.25"/>
    <row r="76" spans="1:6" s="23" customFormat="1" ht="25.5" customHeight="1" x14ac:dyDescent="0.25"/>
    <row r="77" spans="1:6" s="23" customFormat="1" ht="25.5" customHeight="1" x14ac:dyDescent="0.25"/>
    <row r="78" spans="1:6" s="23" customFormat="1" ht="25.5" customHeight="1" x14ac:dyDescent="0.25"/>
    <row r="79" spans="1:6" s="23" customFormat="1" ht="25.5" customHeight="1" x14ac:dyDescent="0.25"/>
    <row r="80" spans="1:6" s="23" customFormat="1" ht="25.5" customHeight="1" x14ac:dyDescent="0.25"/>
    <row r="81" s="23" customFormat="1" ht="25.5" customHeight="1" x14ac:dyDescent="0.25"/>
    <row r="82" s="23" customFormat="1" ht="25.5" customHeight="1" x14ac:dyDescent="0.25"/>
    <row r="83" s="23" customFormat="1" ht="25.5" customHeight="1" x14ac:dyDescent="0.25"/>
    <row r="84" s="23" customFormat="1" ht="25.5" customHeight="1" x14ac:dyDescent="0.25"/>
    <row r="85" s="23" customFormat="1" ht="25.5" customHeight="1" x14ac:dyDescent="0.25"/>
    <row r="86" s="23" customFormat="1" ht="25.5" customHeight="1" x14ac:dyDescent="0.25"/>
    <row r="87" s="23" customFormat="1" ht="25.5" customHeight="1" x14ac:dyDescent="0.25"/>
    <row r="88" s="23" customFormat="1" ht="25.5" customHeight="1" x14ac:dyDescent="0.25"/>
    <row r="89" s="23" customFormat="1" ht="25.5" customHeight="1" x14ac:dyDescent="0.25"/>
    <row r="90" s="23" customFormat="1" ht="25.5" customHeight="1" x14ac:dyDescent="0.25"/>
    <row r="91" s="23" customFormat="1" ht="25.5" customHeight="1" x14ac:dyDescent="0.25"/>
    <row r="92" s="23" customFormat="1" ht="25.5" customHeight="1" x14ac:dyDescent="0.25"/>
    <row r="93" s="23" customFormat="1" ht="25.5" customHeight="1" x14ac:dyDescent="0.25"/>
    <row r="94" s="23" customFormat="1" ht="25.5" customHeight="1" x14ac:dyDescent="0.25"/>
    <row r="95" s="23" customFormat="1" ht="25.5" customHeight="1" x14ac:dyDescent="0.25"/>
    <row r="96" s="23" customFormat="1" ht="25.5" customHeight="1" x14ac:dyDescent="0.25"/>
    <row r="97" s="23" customFormat="1" ht="25.5" customHeight="1" x14ac:dyDescent="0.25"/>
    <row r="98" s="23" customFormat="1" ht="25.5" customHeight="1" x14ac:dyDescent="0.25"/>
    <row r="99" s="23" customFormat="1" ht="25.5" customHeight="1" x14ac:dyDescent="0.25"/>
    <row r="100" s="23" customFormat="1" ht="25.5" customHeight="1" x14ac:dyDescent="0.25"/>
    <row r="101" s="23" customFormat="1" ht="25.5" customHeight="1" x14ac:dyDescent="0.25"/>
    <row r="102" s="23" customFormat="1" ht="25.5" customHeight="1" x14ac:dyDescent="0.25"/>
    <row r="103" s="23" customFormat="1" ht="25.5" customHeight="1" x14ac:dyDescent="0.25"/>
    <row r="104" s="23" customFormat="1" ht="25.5" customHeight="1" x14ac:dyDescent="0.25"/>
    <row r="105" s="23" customFormat="1" ht="25.5" customHeight="1" x14ac:dyDescent="0.25"/>
    <row r="106" s="23" customFormat="1" ht="25.5" customHeight="1" x14ac:dyDescent="0.25"/>
    <row r="107" s="23" customFormat="1" ht="25.5" customHeight="1" x14ac:dyDescent="0.25"/>
    <row r="108" s="23" customFormat="1" ht="25.5" customHeight="1" x14ac:dyDescent="0.25"/>
    <row r="109" s="23" customFormat="1" ht="25.5" customHeight="1" x14ac:dyDescent="0.25"/>
    <row r="110" s="23" customFormat="1" ht="25.5" customHeight="1" x14ac:dyDescent="0.25"/>
    <row r="111" s="23" customFormat="1" ht="25.5" customHeight="1" x14ac:dyDescent="0.25"/>
    <row r="112" s="23" customFormat="1" ht="25.5" customHeight="1" x14ac:dyDescent="0.25"/>
    <row r="113" s="23" customFormat="1" ht="25.5" customHeight="1" x14ac:dyDescent="0.25"/>
    <row r="114" s="23" customFormat="1" ht="25.5" customHeight="1" x14ac:dyDescent="0.25"/>
    <row r="115" s="23" customFormat="1" ht="25.5" customHeight="1" x14ac:dyDescent="0.25"/>
    <row r="116" s="23" customFormat="1" ht="25.5" customHeight="1" x14ac:dyDescent="0.25"/>
    <row r="117" s="23" customFormat="1" ht="25.5" customHeight="1" x14ac:dyDescent="0.25"/>
    <row r="118" s="23" customFormat="1" ht="25.5" customHeight="1" x14ac:dyDescent="0.25"/>
    <row r="119" s="23" customFormat="1" ht="25.5" customHeight="1" x14ac:dyDescent="0.25"/>
    <row r="120" s="23" customFormat="1" ht="25.5" customHeight="1" x14ac:dyDescent="0.25"/>
    <row r="121" s="23" customFormat="1" ht="25.5" customHeight="1" x14ac:dyDescent="0.25"/>
    <row r="122" s="23" customFormat="1" ht="25.5" customHeight="1" x14ac:dyDescent="0.25"/>
    <row r="123" s="23" customFormat="1" ht="25.5" customHeight="1" x14ac:dyDescent="0.25"/>
    <row r="124" s="23" customFormat="1" ht="25.5" customHeight="1" x14ac:dyDescent="0.25"/>
    <row r="125" s="23" customFormat="1" ht="25.5" customHeight="1" x14ac:dyDescent="0.25"/>
    <row r="126" s="23" customFormat="1" ht="25.5" customHeight="1" x14ac:dyDescent="0.25"/>
    <row r="127" s="23" customFormat="1" ht="25.5" customHeight="1" x14ac:dyDescent="0.25"/>
    <row r="128" s="23" customFormat="1" ht="25.5" customHeight="1" x14ac:dyDescent="0.25"/>
    <row r="129" s="23" customFormat="1" ht="25.5" customHeight="1" x14ac:dyDescent="0.25"/>
    <row r="130" s="23" customFormat="1" ht="25.5" customHeight="1" x14ac:dyDescent="0.25"/>
    <row r="131" s="23" customFormat="1" ht="25.5" customHeight="1" x14ac:dyDescent="0.25"/>
    <row r="132" s="23" customFormat="1" ht="25.5" customHeight="1" x14ac:dyDescent="0.25"/>
    <row r="133" s="23" customFormat="1" ht="25.5" customHeight="1" x14ac:dyDescent="0.25"/>
    <row r="134" s="23" customFormat="1" ht="25.5" customHeight="1" x14ac:dyDescent="0.25"/>
    <row r="135" s="23" customFormat="1" ht="25.5" customHeight="1" x14ac:dyDescent="0.25"/>
    <row r="136" s="23" customFormat="1" ht="25.5" customHeight="1" x14ac:dyDescent="0.25"/>
    <row r="137" s="23" customFormat="1" ht="25.5" customHeight="1" x14ac:dyDescent="0.25"/>
    <row r="138" s="23" customFormat="1" ht="25.5" customHeight="1" x14ac:dyDescent="0.25"/>
    <row r="139" s="23" customFormat="1" ht="25.5" customHeight="1" x14ac:dyDescent="0.25"/>
    <row r="140" s="23" customFormat="1" ht="25.5" customHeight="1" x14ac:dyDescent="0.25"/>
    <row r="141" s="23" customFormat="1" ht="25.5" customHeight="1" x14ac:dyDescent="0.25"/>
    <row r="142" s="23" customFormat="1" ht="25.5" customHeight="1" x14ac:dyDescent="0.25"/>
    <row r="143" s="23" customFormat="1" ht="25.5" customHeight="1" x14ac:dyDescent="0.25"/>
    <row r="144" s="23" customFormat="1" ht="25.5" customHeight="1" x14ac:dyDescent="0.25"/>
    <row r="145" s="23" customFormat="1" ht="25.5" customHeight="1" x14ac:dyDescent="0.25"/>
    <row r="146" s="23" customFormat="1" ht="25.5" customHeight="1" x14ac:dyDescent="0.25"/>
    <row r="147" s="23" customFormat="1" ht="25.5" customHeight="1" x14ac:dyDescent="0.25"/>
    <row r="148" s="23" customFormat="1" ht="25.5" customHeight="1" x14ac:dyDescent="0.25"/>
    <row r="149" s="23" customFormat="1" ht="25.5" customHeight="1" x14ac:dyDescent="0.25"/>
    <row r="150" s="23" customFormat="1" ht="25.5" customHeight="1" x14ac:dyDescent="0.25"/>
    <row r="151" s="23" customFormat="1" ht="25.5" customHeight="1" x14ac:dyDescent="0.25"/>
    <row r="152" s="23" customFormat="1" ht="25.5" customHeight="1" x14ac:dyDescent="0.25"/>
    <row r="153" s="23" customFormat="1" ht="25.5" customHeight="1" x14ac:dyDescent="0.25"/>
    <row r="154" s="23" customFormat="1" ht="25.5" customHeight="1" x14ac:dyDescent="0.25"/>
    <row r="155" s="23" customFormat="1" ht="25.5" customHeight="1" x14ac:dyDescent="0.25"/>
    <row r="156" s="23" customFormat="1" ht="25.5" customHeight="1" x14ac:dyDescent="0.25"/>
    <row r="157" s="23" customFormat="1" ht="25.5" customHeight="1" x14ac:dyDescent="0.25"/>
    <row r="158" s="23" customFormat="1" ht="25.5" customHeight="1" x14ac:dyDescent="0.25"/>
    <row r="159" s="23" customFormat="1" ht="25.5" customHeight="1" x14ac:dyDescent="0.25"/>
    <row r="160" s="23" customFormat="1" ht="25.5" customHeight="1" x14ac:dyDescent="0.25"/>
    <row r="161" s="23" customFormat="1" ht="25.5" customHeight="1" x14ac:dyDescent="0.25"/>
    <row r="162" s="23" customFormat="1" ht="25.5" customHeight="1" x14ac:dyDescent="0.25"/>
    <row r="163" s="23" customFormat="1" ht="25.5" customHeight="1" x14ac:dyDescent="0.25"/>
    <row r="164" s="23" customFormat="1" ht="25.5" customHeight="1" x14ac:dyDescent="0.25"/>
    <row r="165" s="23" customFormat="1" ht="25.5" customHeight="1" x14ac:dyDescent="0.25"/>
    <row r="166" s="23" customFormat="1" ht="25.5" customHeight="1" x14ac:dyDescent="0.25"/>
    <row r="167" s="23" customFormat="1" ht="25.5" customHeight="1" x14ac:dyDescent="0.25"/>
    <row r="168" s="23" customFormat="1" ht="25.5" customHeight="1" x14ac:dyDescent="0.25"/>
    <row r="169" s="23" customFormat="1" ht="25.5" customHeight="1" x14ac:dyDescent="0.25"/>
    <row r="170" s="23" customFormat="1" ht="25.5" customHeight="1" x14ac:dyDescent="0.25"/>
    <row r="171" s="23" customFormat="1" ht="25.5" customHeight="1" x14ac:dyDescent="0.25"/>
    <row r="172" s="23" customFormat="1" ht="25.5" customHeight="1" x14ac:dyDescent="0.25"/>
    <row r="173" s="23" customFormat="1" ht="25.5" customHeight="1" x14ac:dyDescent="0.25"/>
    <row r="174" s="23" customFormat="1" ht="25.5" customHeight="1" x14ac:dyDescent="0.25"/>
    <row r="175" s="23" customFormat="1" ht="25.5" customHeight="1" x14ac:dyDescent="0.25"/>
    <row r="176" s="23" customFormat="1" ht="25.5" customHeight="1" x14ac:dyDescent="0.25"/>
    <row r="177" s="23" customFormat="1" ht="25.5" customHeight="1" x14ac:dyDescent="0.25"/>
    <row r="178" s="23" customFormat="1" ht="25.5" customHeight="1" x14ac:dyDescent="0.25"/>
    <row r="179" s="23" customFormat="1" ht="25.5" customHeight="1" x14ac:dyDescent="0.25"/>
    <row r="180" s="23" customFormat="1" ht="25.5" customHeight="1" x14ac:dyDescent="0.25"/>
    <row r="181" s="23" customFormat="1" ht="25.5" customHeight="1" x14ac:dyDescent="0.25"/>
    <row r="182" s="23" customFormat="1" ht="25.5" customHeight="1" x14ac:dyDescent="0.25"/>
    <row r="183" s="23" customFormat="1" ht="25.5" customHeight="1" x14ac:dyDescent="0.25"/>
    <row r="184" s="23" customFormat="1" ht="25.5" customHeight="1" x14ac:dyDescent="0.25"/>
    <row r="185" s="23" customFormat="1" ht="25.5" customHeight="1" x14ac:dyDescent="0.25"/>
    <row r="186" s="23" customFormat="1" ht="25.5" customHeight="1" x14ac:dyDescent="0.25"/>
    <row r="187" s="23" customFormat="1" ht="25.5" customHeight="1" x14ac:dyDescent="0.25"/>
    <row r="188" s="23" customFormat="1" ht="25.5" customHeight="1" x14ac:dyDescent="0.25"/>
    <row r="189" s="23" customFormat="1" ht="25.5" customHeight="1" x14ac:dyDescent="0.25"/>
    <row r="190" s="23" customFormat="1" ht="25.5" customHeight="1" x14ac:dyDescent="0.25"/>
    <row r="191" s="23" customFormat="1" ht="25.5" customHeight="1" x14ac:dyDescent="0.25"/>
    <row r="192" s="23" customFormat="1" ht="25.5" customHeight="1" x14ac:dyDescent="0.25"/>
    <row r="193" s="23" customFormat="1" ht="25.5" customHeight="1" x14ac:dyDescent="0.25"/>
    <row r="194" s="23" customFormat="1" ht="25.5" customHeight="1" x14ac:dyDescent="0.25"/>
    <row r="195" s="23" customFormat="1" ht="25.5" customHeight="1" x14ac:dyDescent="0.25"/>
    <row r="196" s="23" customFormat="1" ht="25.5" customHeight="1" x14ac:dyDescent="0.25"/>
    <row r="197" s="23" customFormat="1" ht="25.5" customHeight="1" x14ac:dyDescent="0.25"/>
    <row r="198" s="23" customFormat="1" ht="25.5" customHeight="1" x14ac:dyDescent="0.25"/>
    <row r="199" s="23" customFormat="1" ht="25.5" customHeight="1" x14ac:dyDescent="0.25"/>
    <row r="200" s="23" customFormat="1" ht="25.5" customHeight="1" x14ac:dyDescent="0.25"/>
    <row r="201" s="23" customFormat="1" ht="25.5" customHeight="1" x14ac:dyDescent="0.25"/>
    <row r="202" s="23" customFormat="1" ht="25.5" customHeight="1" x14ac:dyDescent="0.25"/>
    <row r="203" s="23" customFormat="1" ht="25.5" customHeight="1" x14ac:dyDescent="0.25"/>
    <row r="204" s="23" customFormat="1" ht="25.5" customHeight="1" x14ac:dyDescent="0.25"/>
    <row r="205" s="23" customFormat="1" ht="25.5" customHeight="1" x14ac:dyDescent="0.25"/>
    <row r="206" s="23" customFormat="1" ht="25.5" customHeight="1" x14ac:dyDescent="0.25"/>
    <row r="207" s="23" customFormat="1" ht="25.5" customHeight="1" x14ac:dyDescent="0.25"/>
    <row r="208" s="23" customFormat="1" ht="25.5" customHeight="1" x14ac:dyDescent="0.25"/>
    <row r="209" s="23" customFormat="1" ht="25.5" customHeight="1" x14ac:dyDescent="0.25"/>
    <row r="210" s="23" customFormat="1" ht="25.5" customHeight="1" x14ac:dyDescent="0.25"/>
    <row r="211" s="23" customFormat="1" ht="25.5" customHeight="1" x14ac:dyDescent="0.25"/>
    <row r="212" s="23" customFormat="1" ht="25.5" customHeight="1" x14ac:dyDescent="0.25"/>
    <row r="213" s="23" customFormat="1" ht="25.5" customHeight="1" x14ac:dyDescent="0.25"/>
    <row r="214" s="23" customFormat="1" ht="25.5" customHeight="1" x14ac:dyDescent="0.25"/>
    <row r="215" s="23" customFormat="1" ht="25.5" customHeight="1" x14ac:dyDescent="0.25"/>
    <row r="216" s="23" customFormat="1" ht="25.5" customHeight="1" x14ac:dyDescent="0.25"/>
    <row r="217" s="23" customFormat="1" ht="25.5" customHeight="1" x14ac:dyDescent="0.25"/>
    <row r="218" s="23" customFormat="1" ht="25.5" customHeight="1" x14ac:dyDescent="0.25"/>
    <row r="219" s="23" customFormat="1" ht="25.5" customHeight="1" x14ac:dyDescent="0.25"/>
    <row r="220" s="23" customFormat="1" ht="25.5" customHeight="1" x14ac:dyDescent="0.25"/>
    <row r="221" s="23" customFormat="1" ht="25.5" customHeight="1" x14ac:dyDescent="0.25"/>
    <row r="222" s="23" customFormat="1" ht="25.5" customHeight="1" x14ac:dyDescent="0.25"/>
    <row r="223" s="23" customFormat="1" ht="25.5" customHeight="1" x14ac:dyDescent="0.25"/>
    <row r="224" s="23" customFormat="1" ht="25.5" customHeight="1" x14ac:dyDescent="0.25"/>
    <row r="225" s="23" customFormat="1" ht="25.5" customHeight="1" x14ac:dyDescent="0.25"/>
    <row r="226" s="23" customFormat="1" ht="25.5" customHeight="1" x14ac:dyDescent="0.25"/>
    <row r="227" s="23" customFormat="1" ht="25.5" customHeight="1" x14ac:dyDescent="0.25"/>
    <row r="228" s="23" customFormat="1" ht="25.5" customHeight="1" x14ac:dyDescent="0.25"/>
    <row r="229" s="23" customFormat="1" ht="25.5" customHeight="1" x14ac:dyDescent="0.25"/>
    <row r="230" s="23" customFormat="1" ht="25.5" customHeight="1" x14ac:dyDescent="0.25"/>
    <row r="231" s="23" customFormat="1" ht="25.5" customHeight="1" x14ac:dyDescent="0.25"/>
    <row r="232" s="23" customFormat="1" ht="25.5" customHeight="1" x14ac:dyDescent="0.25"/>
    <row r="233" s="23" customFormat="1" ht="25.5" customHeight="1" x14ac:dyDescent="0.25"/>
    <row r="234" s="23" customFormat="1" ht="25.5" customHeight="1" x14ac:dyDescent="0.25"/>
    <row r="235" s="23" customFormat="1" ht="25.5" customHeight="1" x14ac:dyDescent="0.25"/>
    <row r="236" s="23" customFormat="1" ht="25.5" customHeight="1" x14ac:dyDescent="0.25"/>
    <row r="237" s="23" customFormat="1" ht="25.5" customHeight="1" x14ac:dyDescent="0.25"/>
    <row r="238" s="23" customFormat="1" ht="25.5" customHeight="1" x14ac:dyDescent="0.25"/>
    <row r="239" s="23" customFormat="1" ht="25.5" customHeight="1" x14ac:dyDescent="0.25"/>
    <row r="240" s="23" customFormat="1" ht="25.5" customHeight="1" x14ac:dyDescent="0.25"/>
    <row r="241" s="23" customFormat="1" ht="25.5" customHeight="1" x14ac:dyDescent="0.25"/>
    <row r="242" s="23" customFormat="1" ht="25.5" customHeight="1" x14ac:dyDescent="0.25"/>
    <row r="243" s="23" customFormat="1" ht="25.5" customHeight="1" x14ac:dyDescent="0.25"/>
    <row r="244" s="23" customFormat="1" ht="25.5" customHeight="1" x14ac:dyDescent="0.25"/>
    <row r="245" s="23" customFormat="1" ht="25.5" customHeight="1" x14ac:dyDescent="0.25"/>
    <row r="246" s="23" customFormat="1" ht="25.5" customHeight="1" x14ac:dyDescent="0.25"/>
    <row r="247" s="23" customFormat="1" ht="25.5" customHeight="1" x14ac:dyDescent="0.25"/>
    <row r="248" s="23" customFormat="1" ht="25.5" customHeight="1" x14ac:dyDescent="0.25"/>
    <row r="249" s="23" customFormat="1" ht="25.5" customHeight="1" x14ac:dyDescent="0.25"/>
    <row r="250" s="23" customFormat="1" ht="25.5" customHeight="1" x14ac:dyDescent="0.25"/>
    <row r="251" s="23" customFormat="1" ht="25.5" customHeight="1" x14ac:dyDescent="0.25"/>
    <row r="252" s="23" customFormat="1" ht="25.5" customHeight="1" x14ac:dyDescent="0.25"/>
    <row r="253" s="23" customFormat="1" ht="25.5" customHeight="1" x14ac:dyDescent="0.25"/>
    <row r="254" s="23" customFormat="1" ht="25.5" customHeight="1" x14ac:dyDescent="0.25"/>
    <row r="255" s="23" customFormat="1" ht="25.5" customHeight="1" x14ac:dyDescent="0.25"/>
    <row r="256" s="23" customFormat="1" ht="25.5" customHeight="1" x14ac:dyDescent="0.25"/>
    <row r="257" s="23" customFormat="1" ht="25.5" customHeight="1" x14ac:dyDescent="0.25"/>
    <row r="258" s="23" customFormat="1" ht="25.5" customHeight="1" x14ac:dyDescent="0.25"/>
    <row r="259" s="23" customFormat="1" ht="25.5" customHeight="1" x14ac:dyDescent="0.25"/>
    <row r="260" s="23" customFormat="1" ht="25.5" customHeight="1" x14ac:dyDescent="0.25"/>
    <row r="261" s="23" customFormat="1" ht="25.5" customHeight="1" x14ac:dyDescent="0.25"/>
    <row r="262" s="23" customFormat="1" ht="25.5" customHeight="1" x14ac:dyDescent="0.25"/>
    <row r="263" s="23" customFormat="1" ht="25.5" customHeight="1" x14ac:dyDescent="0.25"/>
    <row r="264" s="23" customFormat="1" ht="25.5" customHeight="1" x14ac:dyDescent="0.25"/>
    <row r="265" s="23" customFormat="1" ht="25.5" customHeight="1" x14ac:dyDescent="0.25"/>
    <row r="266" s="23" customFormat="1" ht="25.5" customHeight="1" x14ac:dyDescent="0.25"/>
    <row r="267" s="23" customFormat="1" ht="25.5" customHeight="1" x14ac:dyDescent="0.25"/>
    <row r="268" s="23" customFormat="1" ht="25.5" customHeight="1" x14ac:dyDescent="0.25"/>
    <row r="269" s="23" customFormat="1" ht="25.5" customHeight="1" x14ac:dyDescent="0.25"/>
    <row r="270" s="23" customFormat="1" ht="25.5" customHeight="1" x14ac:dyDescent="0.25"/>
    <row r="271" s="23" customFormat="1" ht="25.5" customHeight="1" x14ac:dyDescent="0.25"/>
    <row r="272" s="23" customFormat="1" ht="25.5" customHeight="1" x14ac:dyDescent="0.25"/>
    <row r="273" s="23" customFormat="1" ht="25.5" customHeight="1" x14ac:dyDescent="0.25"/>
    <row r="274" s="23" customFormat="1" ht="25.5" customHeight="1" x14ac:dyDescent="0.25"/>
    <row r="275" s="23" customFormat="1" ht="25.5" customHeight="1" x14ac:dyDescent="0.25"/>
    <row r="276" s="23" customFormat="1" ht="25.5" customHeight="1" x14ac:dyDescent="0.25"/>
    <row r="277" s="23" customFormat="1" ht="25.5" customHeight="1" x14ac:dyDescent="0.25"/>
    <row r="278" s="23" customFormat="1" ht="25.5" customHeight="1" x14ac:dyDescent="0.25"/>
    <row r="279" s="23" customFormat="1" ht="25.5" customHeight="1" x14ac:dyDescent="0.25"/>
    <row r="280" s="23" customFormat="1" ht="25.5" customHeight="1" x14ac:dyDescent="0.25"/>
    <row r="281" s="23" customFormat="1" ht="25.5" customHeight="1" x14ac:dyDescent="0.25"/>
    <row r="282" s="23" customFormat="1" ht="25.5" customHeight="1" x14ac:dyDescent="0.25"/>
    <row r="283" s="23" customFormat="1" ht="25.5" customHeight="1" x14ac:dyDescent="0.25"/>
    <row r="284" s="23" customFormat="1" ht="25.5" customHeight="1" x14ac:dyDescent="0.25"/>
    <row r="285" s="23" customFormat="1" ht="25.5" customHeight="1" x14ac:dyDescent="0.25"/>
    <row r="286" s="23" customFormat="1" ht="25.5" customHeight="1" x14ac:dyDescent="0.25"/>
    <row r="287" s="23" customFormat="1" ht="25.5" customHeight="1" x14ac:dyDescent="0.25"/>
    <row r="288" s="23" customFormat="1" ht="25.5" customHeight="1" x14ac:dyDescent="0.25"/>
    <row r="289" s="23" customFormat="1" ht="25.5" customHeight="1" x14ac:dyDescent="0.25"/>
    <row r="290" s="23" customFormat="1" ht="25.5" customHeight="1" x14ac:dyDescent="0.25"/>
    <row r="291" s="23" customFormat="1" ht="25.5" customHeight="1" x14ac:dyDescent="0.25"/>
    <row r="292" s="23" customFormat="1" ht="25.5" customHeight="1" x14ac:dyDescent="0.25"/>
    <row r="293" s="23" customFormat="1" ht="25.5" customHeight="1" x14ac:dyDescent="0.25"/>
    <row r="294" s="23" customFormat="1" ht="25.5" customHeight="1" x14ac:dyDescent="0.25"/>
    <row r="295" s="23" customFormat="1" ht="25.5" customHeight="1" x14ac:dyDescent="0.25"/>
    <row r="296" s="23" customFormat="1" ht="25.5" customHeight="1" x14ac:dyDescent="0.25"/>
    <row r="297" s="23" customFormat="1" ht="25.5" customHeight="1" x14ac:dyDescent="0.25"/>
    <row r="298" s="23" customFormat="1" ht="25.5" customHeight="1" x14ac:dyDescent="0.25"/>
    <row r="299" s="23" customFormat="1" ht="25.5" customHeight="1" x14ac:dyDescent="0.25"/>
    <row r="300" s="23" customFormat="1" ht="25.5" customHeight="1" x14ac:dyDescent="0.25"/>
    <row r="301" s="23" customFormat="1" ht="25.5" customHeight="1" x14ac:dyDescent="0.25"/>
    <row r="302" s="23" customFormat="1" ht="25.5" customHeight="1" x14ac:dyDescent="0.25"/>
    <row r="303" s="23" customFormat="1" ht="25.5" customHeight="1" x14ac:dyDescent="0.25"/>
    <row r="304" s="23" customFormat="1" ht="25.5" customHeight="1" x14ac:dyDescent="0.25"/>
    <row r="305" s="23" customFormat="1" ht="25.5" customHeight="1" x14ac:dyDescent="0.25"/>
    <row r="306" s="23" customFormat="1" ht="25.5" customHeight="1" x14ac:dyDescent="0.25"/>
    <row r="307" s="23" customFormat="1" ht="25.5" customHeight="1" x14ac:dyDescent="0.25"/>
    <row r="308" s="23" customFormat="1" ht="25.5" customHeight="1" x14ac:dyDescent="0.25"/>
    <row r="309" s="23" customFormat="1" ht="25.5" customHeight="1" x14ac:dyDescent="0.25"/>
    <row r="310" s="23" customFormat="1" ht="25.5" customHeight="1" x14ac:dyDescent="0.25"/>
    <row r="311" s="23" customFormat="1" ht="25.5" customHeight="1" x14ac:dyDescent="0.25"/>
    <row r="312" s="23" customFormat="1" ht="25.5" customHeight="1" x14ac:dyDescent="0.25"/>
    <row r="313" s="23" customFormat="1" ht="25.5" customHeight="1" x14ac:dyDescent="0.25"/>
    <row r="314" s="23" customFormat="1" ht="25.5" customHeight="1" x14ac:dyDescent="0.25"/>
    <row r="315" s="23" customFormat="1" ht="25.5" customHeight="1" x14ac:dyDescent="0.25"/>
    <row r="316" s="23" customFormat="1" ht="25.5" customHeight="1" x14ac:dyDescent="0.25"/>
    <row r="317" s="23" customFormat="1" ht="25.5" customHeight="1" x14ac:dyDescent="0.25"/>
    <row r="318" s="23" customFormat="1" ht="25.5" customHeight="1" x14ac:dyDescent="0.25"/>
    <row r="319" s="23" customFormat="1" ht="25.5" customHeight="1" x14ac:dyDescent="0.25"/>
    <row r="320" s="23" customFormat="1" ht="25.5" customHeight="1" x14ac:dyDescent="0.25"/>
    <row r="321" s="23" customFormat="1" ht="25.5" customHeight="1" x14ac:dyDescent="0.25"/>
    <row r="322" s="23" customFormat="1" ht="25.5" customHeight="1" x14ac:dyDescent="0.25"/>
    <row r="323" s="23" customFormat="1" ht="25.5" customHeight="1" x14ac:dyDescent="0.25"/>
    <row r="324" s="23" customFormat="1" ht="25.5" customHeight="1" x14ac:dyDescent="0.25"/>
    <row r="325" s="23" customFormat="1" ht="25.5" customHeight="1" x14ac:dyDescent="0.25"/>
    <row r="326" s="23" customFormat="1" ht="25.5" customHeight="1" x14ac:dyDescent="0.25"/>
    <row r="327" s="23" customFormat="1" ht="25.5" customHeight="1" x14ac:dyDescent="0.25"/>
    <row r="328" s="23" customFormat="1" ht="25.5" customHeight="1" x14ac:dyDescent="0.25"/>
    <row r="329" s="23" customFormat="1" ht="25.5" customHeight="1" x14ac:dyDescent="0.25"/>
    <row r="330" s="23" customFormat="1" ht="25.5" customHeight="1" x14ac:dyDescent="0.25"/>
    <row r="331" s="23" customFormat="1" ht="25.5" customHeight="1" x14ac:dyDescent="0.25"/>
    <row r="332" s="23" customFormat="1" ht="25.5" customHeight="1" x14ac:dyDescent="0.25"/>
    <row r="333" s="23" customFormat="1" ht="25.5" customHeight="1" x14ac:dyDescent="0.25"/>
    <row r="334" s="23" customFormat="1" ht="25.5" customHeight="1" x14ac:dyDescent="0.25"/>
    <row r="335" s="23" customFormat="1" ht="25.5" customHeight="1" x14ac:dyDescent="0.25"/>
    <row r="336" s="23" customFormat="1" ht="25.5" customHeight="1" x14ac:dyDescent="0.25"/>
    <row r="337" s="23" customFormat="1" ht="25.5" customHeight="1" x14ac:dyDescent="0.25"/>
    <row r="338" s="23" customFormat="1" ht="25.5" customHeight="1" x14ac:dyDescent="0.25"/>
    <row r="339" s="23" customFormat="1" ht="25.5" customHeight="1" x14ac:dyDescent="0.25"/>
    <row r="340" s="23" customFormat="1" ht="25.5" customHeight="1" x14ac:dyDescent="0.25"/>
    <row r="341" s="23" customFormat="1" ht="25.5" customHeight="1" x14ac:dyDescent="0.25"/>
    <row r="342" s="23" customFormat="1" ht="25.5" customHeight="1" x14ac:dyDescent="0.25"/>
    <row r="343" s="23" customFormat="1" ht="25.5" customHeight="1" x14ac:dyDescent="0.25"/>
    <row r="344" s="23" customFormat="1" ht="25.5" customHeight="1" x14ac:dyDescent="0.25"/>
    <row r="345" s="23" customFormat="1" ht="25.5" customHeight="1" x14ac:dyDescent="0.25"/>
    <row r="346" s="23" customFormat="1" ht="25.5" customHeight="1" x14ac:dyDescent="0.25"/>
    <row r="347" s="23" customFormat="1" ht="25.5" customHeight="1" x14ac:dyDescent="0.25"/>
    <row r="348" s="23" customFormat="1" ht="25.5" customHeight="1" x14ac:dyDescent="0.25"/>
    <row r="349" s="23" customFormat="1" ht="25.5" customHeight="1" x14ac:dyDescent="0.25"/>
    <row r="350" s="23" customFormat="1" ht="25.5" customHeight="1" x14ac:dyDescent="0.25"/>
    <row r="351" s="23" customFormat="1" ht="25.5" customHeight="1" x14ac:dyDescent="0.25"/>
    <row r="352" s="23" customFormat="1" ht="25.5" customHeight="1" x14ac:dyDescent="0.25"/>
    <row r="353" s="23" customFormat="1" ht="25.5" customHeight="1" x14ac:dyDescent="0.25"/>
    <row r="354" s="23" customFormat="1" ht="25.5" customHeight="1" x14ac:dyDescent="0.25"/>
    <row r="355" s="23" customFormat="1" ht="25.5" customHeight="1" x14ac:dyDescent="0.25"/>
    <row r="356" s="23" customFormat="1" ht="25.5" customHeight="1" x14ac:dyDescent="0.25"/>
    <row r="357" s="23" customFormat="1" ht="25.5" customHeight="1" x14ac:dyDescent="0.25"/>
    <row r="358" s="23" customFormat="1" ht="25.5" customHeight="1" x14ac:dyDescent="0.25"/>
    <row r="359" s="23" customFormat="1" ht="25.5" customHeight="1" x14ac:dyDescent="0.25"/>
    <row r="360" s="23" customFormat="1" ht="25.5" customHeight="1" x14ac:dyDescent="0.25"/>
    <row r="361" s="23" customFormat="1" ht="25.5" customHeight="1" x14ac:dyDescent="0.25"/>
    <row r="362" s="23" customFormat="1" ht="25.5" customHeight="1" x14ac:dyDescent="0.25"/>
    <row r="363" s="23" customFormat="1" ht="25.5" customHeight="1" x14ac:dyDescent="0.25"/>
    <row r="364" s="23" customFormat="1" ht="25.5" customHeight="1" x14ac:dyDescent="0.25"/>
    <row r="365" s="23" customFormat="1" ht="25.5" customHeight="1" x14ac:dyDescent="0.25"/>
    <row r="366" s="23" customFormat="1" ht="25.5" customHeight="1" x14ac:dyDescent="0.25"/>
    <row r="367" s="23" customFormat="1" ht="25.5" customHeight="1" x14ac:dyDescent="0.25"/>
    <row r="368" s="23" customFormat="1" ht="25.5" customHeight="1" x14ac:dyDescent="0.25"/>
    <row r="369" s="23" customFormat="1" ht="25.5" customHeight="1" x14ac:dyDescent="0.25"/>
    <row r="370" s="23" customFormat="1" ht="25.5" customHeight="1" x14ac:dyDescent="0.25"/>
    <row r="371" s="23" customFormat="1" ht="25.5" customHeight="1" x14ac:dyDescent="0.25"/>
    <row r="372" s="23" customFormat="1" ht="25.5" customHeight="1" x14ac:dyDescent="0.25"/>
    <row r="373" s="23" customFormat="1" ht="25.5" customHeight="1" x14ac:dyDescent="0.25"/>
    <row r="374" s="23" customFormat="1" ht="25.5" customHeight="1" x14ac:dyDescent="0.25"/>
    <row r="375" s="23" customFormat="1" ht="25.5" customHeight="1" x14ac:dyDescent="0.25"/>
    <row r="376" s="23" customFormat="1" ht="25.5" customHeight="1" x14ac:dyDescent="0.25"/>
    <row r="377" s="23" customFormat="1" ht="25.5" customHeight="1" x14ac:dyDescent="0.25"/>
    <row r="378" s="23" customFormat="1" ht="25.5" customHeight="1" x14ac:dyDescent="0.25"/>
    <row r="379" s="23" customFormat="1" ht="25.5" customHeight="1" x14ac:dyDescent="0.25"/>
    <row r="380" s="23" customFormat="1" ht="25.5" customHeight="1" x14ac:dyDescent="0.25"/>
    <row r="381" s="23" customFormat="1" ht="25.5" customHeight="1" x14ac:dyDescent="0.25"/>
    <row r="382" s="23" customFormat="1" ht="25.5" customHeight="1" x14ac:dyDescent="0.25"/>
    <row r="383" s="23" customFormat="1" ht="25.5" customHeight="1" x14ac:dyDescent="0.25"/>
    <row r="384" s="23" customFormat="1" ht="25.5" customHeight="1" x14ac:dyDescent="0.25"/>
    <row r="385" s="23" customFormat="1" ht="25.5" customHeight="1" x14ac:dyDescent="0.25"/>
    <row r="386" s="23" customFormat="1" ht="25.5" customHeight="1" x14ac:dyDescent="0.25"/>
    <row r="387" s="23" customFormat="1" ht="25.5" customHeight="1" x14ac:dyDescent="0.25"/>
    <row r="388" s="23" customFormat="1" ht="25.5" customHeight="1" x14ac:dyDescent="0.25"/>
    <row r="389" s="23" customFormat="1" ht="25.5" customHeight="1" x14ac:dyDescent="0.25"/>
    <row r="390" s="23" customFormat="1" ht="25.5" customHeight="1" x14ac:dyDescent="0.25"/>
    <row r="391" s="23" customFormat="1" ht="25.5" customHeight="1" x14ac:dyDescent="0.25"/>
    <row r="392" s="23" customFormat="1" ht="25.5" customHeight="1" x14ac:dyDescent="0.25"/>
    <row r="393" s="23" customFormat="1" ht="25.5" customHeight="1" x14ac:dyDescent="0.25"/>
    <row r="394" s="23" customFormat="1" ht="25.5" customHeight="1" x14ac:dyDescent="0.25"/>
    <row r="395" s="23" customFormat="1" ht="25.5" customHeight="1" x14ac:dyDescent="0.25"/>
    <row r="396" s="23" customFormat="1" ht="25.5" customHeight="1" x14ac:dyDescent="0.25"/>
    <row r="397" s="23" customFormat="1" ht="25.5" customHeight="1" x14ac:dyDescent="0.25"/>
    <row r="398" s="23" customFormat="1" ht="25.5" customHeight="1" x14ac:dyDescent="0.25"/>
    <row r="399" s="23" customFormat="1" ht="25.5" customHeight="1" x14ac:dyDescent="0.25"/>
    <row r="400" s="23" customFormat="1" ht="25.5" customHeight="1" x14ac:dyDescent="0.25"/>
    <row r="401" s="23" customFormat="1" ht="25.5" customHeight="1" x14ac:dyDescent="0.25"/>
    <row r="402" s="23" customFormat="1" ht="25.5" customHeight="1" x14ac:dyDescent="0.25"/>
    <row r="403" s="23" customFormat="1" ht="25.5" customHeight="1" x14ac:dyDescent="0.25"/>
    <row r="404" s="23" customFormat="1" ht="25.5" customHeight="1" x14ac:dyDescent="0.25"/>
    <row r="405" s="23" customFormat="1" ht="25.5" customHeight="1" x14ac:dyDescent="0.25"/>
    <row r="406" s="23" customFormat="1" ht="25.5" customHeight="1" x14ac:dyDescent="0.25"/>
    <row r="407" s="23" customFormat="1" ht="25.5" customHeight="1" x14ac:dyDescent="0.25"/>
    <row r="408" s="23" customFormat="1" ht="25.5" customHeight="1" x14ac:dyDescent="0.25"/>
    <row r="409" s="23" customFormat="1" ht="25.5" customHeight="1" x14ac:dyDescent="0.25"/>
    <row r="410" s="23" customFormat="1" ht="25.5" customHeight="1" x14ac:dyDescent="0.25"/>
    <row r="411" s="23" customFormat="1" ht="25.5" customHeight="1" x14ac:dyDescent="0.25"/>
    <row r="412" s="23" customFormat="1" ht="25.5" customHeight="1" x14ac:dyDescent="0.25"/>
    <row r="413" s="23" customFormat="1" ht="25.5" customHeight="1" x14ac:dyDescent="0.25"/>
    <row r="414" s="23" customFormat="1" ht="25.5" customHeight="1" x14ac:dyDescent="0.25"/>
    <row r="415" s="23" customFormat="1" ht="25.5" customHeight="1" x14ac:dyDescent="0.25"/>
    <row r="416" s="23" customFormat="1" ht="25.5" customHeight="1" x14ac:dyDescent="0.25"/>
    <row r="417" s="23" customFormat="1" ht="25.5" customHeight="1" x14ac:dyDescent="0.25"/>
    <row r="418" s="23" customFormat="1" ht="25.5" customHeight="1" x14ac:dyDescent="0.25"/>
    <row r="419" s="23" customFormat="1" ht="25.5" customHeight="1" x14ac:dyDescent="0.25"/>
    <row r="420" s="23" customFormat="1" ht="25.5" customHeight="1" x14ac:dyDescent="0.25"/>
    <row r="421" s="23" customFormat="1" ht="25.5" customHeight="1" x14ac:dyDescent="0.25"/>
    <row r="422" s="23" customFormat="1" ht="25.5" customHeight="1" x14ac:dyDescent="0.25"/>
    <row r="423" s="23" customFormat="1" ht="25.5" customHeight="1" x14ac:dyDescent="0.25"/>
    <row r="424" s="23" customFormat="1" ht="25.5" customHeight="1" x14ac:dyDescent="0.25"/>
    <row r="425" s="23" customFormat="1" ht="25.5" customHeight="1" x14ac:dyDescent="0.25"/>
    <row r="426" s="23" customFormat="1" ht="25.5" customHeight="1" x14ac:dyDescent="0.25"/>
    <row r="427" s="23" customFormat="1" ht="25.5" customHeight="1" x14ac:dyDescent="0.25"/>
    <row r="428" s="23" customFormat="1" ht="25.5" customHeight="1" x14ac:dyDescent="0.25"/>
    <row r="429" s="23" customFormat="1" ht="25.5" customHeight="1" x14ac:dyDescent="0.25"/>
    <row r="430" s="23" customFormat="1" ht="25.5" customHeight="1" x14ac:dyDescent="0.25"/>
    <row r="431" s="23" customFormat="1" ht="25.5" customHeight="1" x14ac:dyDescent="0.25"/>
    <row r="432" s="23" customFormat="1" ht="25.5" customHeight="1" x14ac:dyDescent="0.25"/>
    <row r="433" s="23" customFormat="1" ht="25.5" customHeight="1" x14ac:dyDescent="0.25"/>
    <row r="434" s="23" customFormat="1" ht="25.5" customHeight="1" x14ac:dyDescent="0.25"/>
    <row r="435" s="23" customFormat="1" ht="25.5" customHeight="1" x14ac:dyDescent="0.25"/>
    <row r="436" s="23" customFormat="1" ht="25.5" customHeight="1" x14ac:dyDescent="0.25"/>
    <row r="437" s="23" customFormat="1" ht="25.5" customHeight="1" x14ac:dyDescent="0.25"/>
    <row r="438" s="23" customFormat="1" ht="25.5" customHeight="1" x14ac:dyDescent="0.25"/>
    <row r="439" s="23" customFormat="1" ht="25.5" customHeight="1" x14ac:dyDescent="0.25"/>
    <row r="440" s="23" customFormat="1" ht="25.5" customHeight="1" x14ac:dyDescent="0.25"/>
    <row r="441" s="23" customFormat="1" ht="25.5" customHeight="1" x14ac:dyDescent="0.25"/>
    <row r="442" s="23" customFormat="1" ht="25.5" customHeight="1" x14ac:dyDescent="0.25"/>
    <row r="443" s="23" customFormat="1" ht="25.5" customHeight="1" x14ac:dyDescent="0.25"/>
    <row r="444" s="23" customFormat="1" ht="25.5" customHeight="1" x14ac:dyDescent="0.25"/>
    <row r="445" s="23" customFormat="1" ht="25.5" customHeight="1" x14ac:dyDescent="0.25"/>
    <row r="446" s="23" customFormat="1" ht="25.5" customHeight="1" x14ac:dyDescent="0.25"/>
    <row r="447" s="23" customFormat="1" ht="25.5" customHeight="1" x14ac:dyDescent="0.25"/>
    <row r="448" s="23" customFormat="1" ht="25.5" customHeight="1" x14ac:dyDescent="0.25"/>
    <row r="449" s="23" customFormat="1" ht="25.5" customHeight="1" x14ac:dyDescent="0.25"/>
    <row r="450" s="23" customFormat="1" ht="25.5" customHeight="1" x14ac:dyDescent="0.25"/>
    <row r="451" s="23" customFormat="1" ht="25.5" customHeight="1" x14ac:dyDescent="0.25"/>
    <row r="452" s="23" customFormat="1" ht="25.5" customHeight="1" x14ac:dyDescent="0.25"/>
    <row r="453" s="23" customFormat="1" ht="25.5" customHeight="1" x14ac:dyDescent="0.25"/>
    <row r="454" s="23" customFormat="1" ht="25.5" customHeight="1" x14ac:dyDescent="0.25"/>
    <row r="455" s="23" customFormat="1" ht="25.5" customHeight="1" x14ac:dyDescent="0.25"/>
    <row r="456" s="23" customFormat="1" ht="25.5" customHeight="1" x14ac:dyDescent="0.25"/>
    <row r="457" s="23" customFormat="1" ht="25.5" customHeight="1" x14ac:dyDescent="0.25"/>
    <row r="458" s="23" customFormat="1" ht="25.5" customHeight="1" x14ac:dyDescent="0.25"/>
    <row r="459" s="23" customFormat="1" ht="25.5" customHeight="1" x14ac:dyDescent="0.25"/>
    <row r="460" s="23" customFormat="1" ht="25.5" customHeight="1" x14ac:dyDescent="0.25"/>
    <row r="461" s="23" customFormat="1" ht="25.5" customHeight="1" x14ac:dyDescent="0.25"/>
    <row r="462" s="23" customFormat="1" ht="25.5" customHeight="1" x14ac:dyDescent="0.25"/>
    <row r="463" s="23" customFormat="1" ht="25.5" customHeight="1" x14ac:dyDescent="0.25"/>
    <row r="464" s="23" customFormat="1" ht="25.5" customHeight="1" x14ac:dyDescent="0.25"/>
    <row r="465" s="23" customFormat="1" ht="25.5" customHeight="1" x14ac:dyDescent="0.25"/>
    <row r="466" s="23" customFormat="1" ht="25.5" customHeight="1" x14ac:dyDescent="0.25"/>
    <row r="467" s="23" customFormat="1" ht="25.5" customHeight="1" x14ac:dyDescent="0.25"/>
    <row r="468" s="23" customFormat="1" ht="25.5" customHeight="1" x14ac:dyDescent="0.25"/>
    <row r="469" s="23" customFormat="1" ht="25.5" customHeight="1" x14ac:dyDescent="0.25"/>
    <row r="470" s="23" customFormat="1" ht="25.5" customHeight="1" x14ac:dyDescent="0.25"/>
    <row r="471" s="23" customFormat="1" ht="25.5" customHeight="1" x14ac:dyDescent="0.25"/>
    <row r="472" s="23" customFormat="1" ht="25.5" customHeight="1" x14ac:dyDescent="0.25"/>
    <row r="473" s="23" customFormat="1" ht="25.5" customHeight="1" x14ac:dyDescent="0.25"/>
    <row r="474" s="23" customFormat="1" ht="25.5" customHeight="1" x14ac:dyDescent="0.25"/>
    <row r="475" s="23" customFormat="1" ht="25.5" customHeight="1" x14ac:dyDescent="0.25"/>
    <row r="476" s="23" customFormat="1" ht="25.5" customHeight="1" x14ac:dyDescent="0.25"/>
    <row r="477" s="23" customFormat="1" ht="25.5" customHeight="1" x14ac:dyDescent="0.25"/>
    <row r="478" s="23" customFormat="1" ht="25.5" customHeight="1" x14ac:dyDescent="0.25"/>
    <row r="479" s="23" customFormat="1" ht="25.5" customHeight="1" x14ac:dyDescent="0.25"/>
    <row r="480" s="23" customFormat="1" ht="25.5" customHeight="1" x14ac:dyDescent="0.25"/>
    <row r="481" s="23" customFormat="1" ht="25.5" customHeight="1" x14ac:dyDescent="0.25"/>
    <row r="482" s="23" customFormat="1" ht="25.5" customHeight="1" x14ac:dyDescent="0.25"/>
    <row r="483" s="23" customFormat="1" ht="25.5" customHeight="1" x14ac:dyDescent="0.25"/>
    <row r="484" s="23" customFormat="1" ht="25.5" customHeight="1" x14ac:dyDescent="0.25"/>
    <row r="485" s="23" customFormat="1" ht="25.5" customHeight="1" x14ac:dyDescent="0.25"/>
    <row r="486" s="23" customFormat="1" ht="25.5" customHeight="1" x14ac:dyDescent="0.25"/>
    <row r="487" s="23" customFormat="1" ht="25.5" customHeight="1" x14ac:dyDescent="0.25"/>
    <row r="488" s="23" customFormat="1" ht="25.5" customHeight="1" x14ac:dyDescent="0.25"/>
    <row r="489" s="23" customFormat="1" ht="25.5" customHeight="1" x14ac:dyDescent="0.25"/>
    <row r="490" s="23" customFormat="1" ht="25.5" customHeight="1" x14ac:dyDescent="0.25"/>
    <row r="491" s="23" customFormat="1" ht="25.5" customHeight="1" x14ac:dyDescent="0.25"/>
    <row r="492" s="23" customFormat="1" ht="25.5" customHeight="1" x14ac:dyDescent="0.25"/>
    <row r="493" s="23" customFormat="1" ht="25.5" customHeight="1" x14ac:dyDescent="0.25"/>
    <row r="494" s="23" customFormat="1" ht="25.5" customHeight="1" x14ac:dyDescent="0.25"/>
    <row r="495" s="23" customFormat="1" ht="25.5" customHeight="1" x14ac:dyDescent="0.25"/>
    <row r="496" s="23" customFormat="1" ht="25.5" customHeight="1" x14ac:dyDescent="0.25"/>
    <row r="497" s="23" customFormat="1" ht="25.5" customHeight="1" x14ac:dyDescent="0.25"/>
    <row r="498" s="23" customFormat="1" ht="25.5" customHeight="1" x14ac:dyDescent="0.25"/>
    <row r="499" s="23" customFormat="1" ht="25.5" customHeight="1" x14ac:dyDescent="0.25"/>
    <row r="500" s="23" customFormat="1" ht="25.5" customHeight="1" x14ac:dyDescent="0.25"/>
    <row r="501" s="23" customFormat="1" ht="25.5" customHeight="1" x14ac:dyDescent="0.25"/>
    <row r="502" s="23" customFormat="1" ht="25.5" customHeight="1" x14ac:dyDescent="0.25"/>
    <row r="503" s="23" customFormat="1" ht="25.5" customHeight="1" x14ac:dyDescent="0.25"/>
    <row r="504" s="23" customFormat="1" ht="25.5" customHeight="1" x14ac:dyDescent="0.25"/>
    <row r="505" s="23" customFormat="1" ht="25.5" customHeight="1" x14ac:dyDescent="0.25"/>
    <row r="506" s="23" customFormat="1" ht="25.5" customHeight="1" x14ac:dyDescent="0.25"/>
    <row r="507" s="23" customFormat="1" ht="25.5" customHeight="1" x14ac:dyDescent="0.25"/>
    <row r="508" s="23" customFormat="1" ht="25.5" customHeight="1" x14ac:dyDescent="0.25"/>
    <row r="509" s="23" customFormat="1" ht="25.5" customHeight="1" x14ac:dyDescent="0.25"/>
    <row r="510" s="23" customFormat="1" ht="25.5" customHeight="1" x14ac:dyDescent="0.25"/>
    <row r="511" s="23" customFormat="1" ht="25.5" customHeight="1" x14ac:dyDescent="0.25"/>
    <row r="512" s="23" customFormat="1" ht="25.5" customHeight="1" x14ac:dyDescent="0.25"/>
    <row r="513" s="23" customFormat="1" ht="25.5" customHeight="1" x14ac:dyDescent="0.25"/>
    <row r="514" s="23" customFormat="1" ht="25.5" customHeight="1" x14ac:dyDescent="0.25"/>
    <row r="515" s="23" customFormat="1" ht="25.5" customHeight="1" x14ac:dyDescent="0.25"/>
    <row r="516" s="23" customFormat="1" ht="25.5" customHeight="1" x14ac:dyDescent="0.25"/>
    <row r="517" s="23" customFormat="1" ht="25.5" customHeight="1" x14ac:dyDescent="0.25"/>
    <row r="518" s="23" customFormat="1" ht="25.5" customHeight="1" x14ac:dyDescent="0.25"/>
    <row r="519" s="23" customFormat="1" ht="25.5" customHeight="1" x14ac:dyDescent="0.25"/>
    <row r="520" s="23" customFormat="1" ht="25.5" customHeight="1" x14ac:dyDescent="0.25"/>
    <row r="521" s="23" customFormat="1" ht="25.5" customHeight="1" x14ac:dyDescent="0.25"/>
    <row r="522" s="23" customFormat="1" ht="25.5" customHeight="1" x14ac:dyDescent="0.25"/>
    <row r="523" s="23" customFormat="1" ht="25.5" customHeight="1" x14ac:dyDescent="0.25"/>
    <row r="524" s="23" customFormat="1" ht="25.5" customHeight="1" x14ac:dyDescent="0.25"/>
    <row r="525" s="23" customFormat="1" ht="25.5" customHeight="1" x14ac:dyDescent="0.25"/>
    <row r="526" s="23" customFormat="1" ht="25.5" customHeight="1" x14ac:dyDescent="0.25"/>
    <row r="527" s="23" customFormat="1" ht="25.5" customHeight="1" x14ac:dyDescent="0.25"/>
    <row r="528" s="23" customFormat="1" ht="25.5" customHeight="1" x14ac:dyDescent="0.25"/>
    <row r="529" s="23" customFormat="1" ht="25.5" customHeight="1" x14ac:dyDescent="0.25"/>
  </sheetData>
  <mergeCells count="6">
    <mergeCell ref="A70:B70"/>
    <mergeCell ref="A3:E3"/>
    <mergeCell ref="B7:C7"/>
    <mergeCell ref="B11:C11"/>
    <mergeCell ref="A41:B41"/>
    <mergeCell ref="B44:C44"/>
  </mergeCells>
  <dataValidations count="2">
    <dataValidation type="textLength" operator="lessThanOrEqual" allowBlank="1" showInputMessage="1" showErrorMessage="1" errorTitle="Atentie" error="Ati depasit lungimea campului de 70 caractere" sqref="E25:E40 E16:E21 E12:E14 E46:E69" xr:uid="{00000000-0002-0000-0400-000000000000}">
      <formula1>70</formula1>
    </dataValidation>
    <dataValidation type="textLength" operator="lessThanOrEqual" allowBlank="1" showInputMessage="1" showErrorMessage="1" errorTitle="Atentie" error="Ati depasit lungimea campului de 30 caractere" sqref="D33 D60 D51 D53:D55 D46:D49 D12:D21 D37:D40 D35 D26:D31 D57:D58 D62:D69" xr:uid="{00000000-0002-0000-0400-000001000000}">
      <formula1>30</formula1>
    </dataValidation>
  </dataValidations>
  <pageMargins left="0.7" right="0.7" top="0.75" bottom="0.75" header="0.3" footer="0.3"/>
  <pageSetup paperSize="9" scale="75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3"/>
  <sheetViews>
    <sheetView zoomScaleNormal="100" workbookViewId="0">
      <selection activeCell="L37" sqref="L37"/>
    </sheetView>
  </sheetViews>
  <sheetFormatPr defaultRowHeight="15" x14ac:dyDescent="0.25"/>
  <cols>
    <col min="2" max="2" width="11" bestFit="1" customWidth="1"/>
    <col min="3" max="3" width="16.28515625" customWidth="1"/>
    <col min="4" max="4" width="33.28515625" customWidth="1"/>
    <col min="5" max="5" width="40" customWidth="1"/>
    <col min="6" max="6" width="12.140625" customWidth="1"/>
  </cols>
  <sheetData>
    <row r="1" spans="1:6" x14ac:dyDescent="0.25">
      <c r="A1" s="1" t="s">
        <v>10</v>
      </c>
      <c r="B1" s="1"/>
      <c r="C1" s="1"/>
      <c r="D1" s="1"/>
      <c r="E1" s="122" t="s">
        <v>40</v>
      </c>
    </row>
    <row r="2" spans="1:6" x14ac:dyDescent="0.25">
      <c r="A2" s="1" t="s">
        <v>11</v>
      </c>
      <c r="B2" s="1"/>
      <c r="C2" s="1"/>
      <c r="D2" s="1"/>
      <c r="E2" s="163" t="s">
        <v>49</v>
      </c>
    </row>
    <row r="3" spans="1:6" x14ac:dyDescent="0.25">
      <c r="A3" s="318" t="s">
        <v>372</v>
      </c>
      <c r="B3" s="318"/>
      <c r="C3" s="318"/>
      <c r="D3" s="318"/>
      <c r="E3" s="318"/>
    </row>
    <row r="4" spans="1:6" ht="15.75" thickBot="1" x14ac:dyDescent="0.3">
      <c r="A4" s="3"/>
      <c r="B4" s="3"/>
      <c r="C4" s="3"/>
      <c r="D4" s="3"/>
      <c r="E4" s="3"/>
    </row>
    <row r="5" spans="1:6" x14ac:dyDescent="0.25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 x14ac:dyDescent="0.25">
      <c r="A6" s="7"/>
      <c r="B6" s="8"/>
      <c r="C6" s="8"/>
      <c r="D6" s="8"/>
      <c r="E6" s="9"/>
    </row>
    <row r="7" spans="1:6" ht="36" customHeight="1" x14ac:dyDescent="0.25">
      <c r="A7" s="10" t="s">
        <v>5</v>
      </c>
      <c r="B7" s="313" t="s">
        <v>6</v>
      </c>
      <c r="C7" s="314"/>
      <c r="D7" s="11"/>
      <c r="E7" s="12"/>
    </row>
    <row r="8" spans="1:6" ht="25.5" x14ac:dyDescent="0.25">
      <c r="A8" s="13">
        <v>1</v>
      </c>
      <c r="B8" s="40" t="s">
        <v>321</v>
      </c>
      <c r="C8" s="15">
        <v>354612</v>
      </c>
      <c r="D8" s="60" t="s">
        <v>13</v>
      </c>
      <c r="E8" s="17" t="s">
        <v>21</v>
      </c>
    </row>
    <row r="9" spans="1:6" ht="25.5" customHeight="1" x14ac:dyDescent="0.25">
      <c r="A9" s="24">
        <v>2</v>
      </c>
      <c r="B9" s="61" t="s">
        <v>321</v>
      </c>
      <c r="C9" s="28">
        <v>334014</v>
      </c>
      <c r="D9" s="25" t="s">
        <v>14</v>
      </c>
      <c r="E9" s="17" t="s">
        <v>21</v>
      </c>
    </row>
    <row r="10" spans="1:6" x14ac:dyDescent="0.25">
      <c r="A10" s="24"/>
      <c r="B10" s="30" t="s">
        <v>15</v>
      </c>
      <c r="C10" s="26">
        <f>C8+C9</f>
        <v>688626</v>
      </c>
      <c r="D10" s="25"/>
      <c r="E10" s="17"/>
    </row>
    <row r="11" spans="1:6" ht="36" customHeight="1" x14ac:dyDescent="0.25">
      <c r="A11" s="18" t="s">
        <v>7</v>
      </c>
      <c r="B11" s="313" t="s">
        <v>16</v>
      </c>
      <c r="C11" s="314"/>
      <c r="D11" s="19"/>
      <c r="E11" s="20"/>
    </row>
    <row r="12" spans="1:6" x14ac:dyDescent="0.25">
      <c r="A12" s="210">
        <v>1</v>
      </c>
      <c r="B12" s="89" t="s">
        <v>369</v>
      </c>
      <c r="C12" s="166">
        <v>40</v>
      </c>
      <c r="D12" s="89" t="s">
        <v>370</v>
      </c>
      <c r="E12" s="89" t="s">
        <v>371</v>
      </c>
      <c r="F12" s="67"/>
    </row>
    <row r="13" spans="1:6" x14ac:dyDescent="0.25">
      <c r="A13" s="210">
        <v>2</v>
      </c>
      <c r="B13" s="167" t="s">
        <v>315</v>
      </c>
      <c r="C13" s="160">
        <v>6576.82</v>
      </c>
      <c r="D13" s="114" t="s">
        <v>294</v>
      </c>
      <c r="E13" s="118" t="s">
        <v>309</v>
      </c>
      <c r="F13" s="67"/>
    </row>
    <row r="14" spans="1:6" x14ac:dyDescent="0.25">
      <c r="A14" s="210">
        <v>3</v>
      </c>
      <c r="B14" s="102" t="s">
        <v>315</v>
      </c>
      <c r="C14" s="160">
        <v>2441.66</v>
      </c>
      <c r="D14" s="114" t="s">
        <v>68</v>
      </c>
      <c r="E14" s="118" t="s">
        <v>116</v>
      </c>
      <c r="F14" s="67"/>
    </row>
    <row r="15" spans="1:6" x14ac:dyDescent="0.25">
      <c r="A15" s="210">
        <v>4</v>
      </c>
      <c r="B15" s="102" t="s">
        <v>315</v>
      </c>
      <c r="C15" s="160">
        <v>728.3</v>
      </c>
      <c r="D15" s="89" t="s">
        <v>71</v>
      </c>
      <c r="E15" s="118" t="s">
        <v>118</v>
      </c>
      <c r="F15" s="67"/>
    </row>
    <row r="16" spans="1:6" x14ac:dyDescent="0.25">
      <c r="A16" s="210">
        <v>5</v>
      </c>
      <c r="B16" s="102" t="s">
        <v>315</v>
      </c>
      <c r="C16" s="160">
        <v>262.60000000000002</v>
      </c>
      <c r="D16" s="89" t="s">
        <v>70</v>
      </c>
      <c r="E16" s="118" t="s">
        <v>310</v>
      </c>
      <c r="F16" s="67"/>
    </row>
    <row r="17" spans="1:6" x14ac:dyDescent="0.25">
      <c r="A17" s="210">
        <v>6</v>
      </c>
      <c r="B17" s="102" t="s">
        <v>315</v>
      </c>
      <c r="C17" s="160">
        <v>430.64</v>
      </c>
      <c r="D17" s="89" t="s">
        <v>293</v>
      </c>
      <c r="E17" s="118" t="s">
        <v>311</v>
      </c>
      <c r="F17" s="67"/>
    </row>
    <row r="18" spans="1:6" x14ac:dyDescent="0.25">
      <c r="A18" s="210">
        <v>7</v>
      </c>
      <c r="B18" s="102" t="s">
        <v>315</v>
      </c>
      <c r="C18" s="160">
        <v>3787.45</v>
      </c>
      <c r="D18" s="114" t="s">
        <v>199</v>
      </c>
      <c r="E18" s="118" t="s">
        <v>312</v>
      </c>
      <c r="F18" s="67"/>
    </row>
    <row r="19" spans="1:6" x14ac:dyDescent="0.25">
      <c r="A19" s="210">
        <v>8</v>
      </c>
      <c r="B19" s="102" t="s">
        <v>315</v>
      </c>
      <c r="C19" s="160">
        <v>1190</v>
      </c>
      <c r="D19" s="114" t="s">
        <v>73</v>
      </c>
      <c r="E19" s="118" t="s">
        <v>313</v>
      </c>
      <c r="F19" s="67"/>
    </row>
    <row r="20" spans="1:6" x14ac:dyDescent="0.25">
      <c r="A20" s="210">
        <v>9</v>
      </c>
      <c r="B20" s="102" t="s">
        <v>315</v>
      </c>
      <c r="C20" s="160">
        <v>27</v>
      </c>
      <c r="D20" s="114" t="s">
        <v>308</v>
      </c>
      <c r="E20" s="118" t="s">
        <v>314</v>
      </c>
      <c r="F20" s="67"/>
    </row>
    <row r="21" spans="1:6" x14ac:dyDescent="0.25">
      <c r="A21" s="210">
        <v>10</v>
      </c>
      <c r="B21" s="102" t="s">
        <v>325</v>
      </c>
      <c r="C21" s="160">
        <v>540</v>
      </c>
      <c r="D21" s="114" t="s">
        <v>324</v>
      </c>
      <c r="E21" s="118" t="s">
        <v>204</v>
      </c>
      <c r="F21" s="67"/>
    </row>
    <row r="22" spans="1:6" x14ac:dyDescent="0.25">
      <c r="A22" s="210">
        <v>11</v>
      </c>
      <c r="B22" s="102" t="s">
        <v>333</v>
      </c>
      <c r="C22" s="160">
        <v>3208.23</v>
      </c>
      <c r="D22" s="89" t="s">
        <v>64</v>
      </c>
      <c r="E22" s="118" t="s">
        <v>334</v>
      </c>
      <c r="F22" s="67"/>
    </row>
    <row r="23" spans="1:6" x14ac:dyDescent="0.25">
      <c r="A23" s="210">
        <v>12</v>
      </c>
      <c r="B23" s="102" t="s">
        <v>333</v>
      </c>
      <c r="C23" s="160">
        <v>381.62</v>
      </c>
      <c r="D23" s="89" t="s">
        <v>66</v>
      </c>
      <c r="E23" s="118" t="s">
        <v>335</v>
      </c>
      <c r="F23" s="67"/>
    </row>
    <row r="24" spans="1:6" x14ac:dyDescent="0.25">
      <c r="A24" s="210">
        <v>13</v>
      </c>
      <c r="B24" s="102" t="s">
        <v>333</v>
      </c>
      <c r="C24" s="160">
        <v>375.22</v>
      </c>
      <c r="D24" s="89" t="s">
        <v>67</v>
      </c>
      <c r="E24" s="118" t="s">
        <v>336</v>
      </c>
      <c r="F24" s="67"/>
    </row>
    <row r="25" spans="1:6" x14ac:dyDescent="0.25">
      <c r="A25" s="210">
        <v>14</v>
      </c>
      <c r="B25" s="102" t="s">
        <v>333</v>
      </c>
      <c r="C25" s="160">
        <v>133.28</v>
      </c>
      <c r="D25" s="114" t="s">
        <v>330</v>
      </c>
      <c r="E25" s="118" t="s">
        <v>337</v>
      </c>
      <c r="F25" s="67"/>
    </row>
    <row r="26" spans="1:6" s="23" customFormat="1" ht="17.25" customHeight="1" x14ac:dyDescent="0.25">
      <c r="A26" s="210">
        <v>15</v>
      </c>
      <c r="B26" s="102" t="s">
        <v>333</v>
      </c>
      <c r="C26" s="160">
        <v>119</v>
      </c>
      <c r="D26" s="114" t="s">
        <v>69</v>
      </c>
      <c r="E26" s="118" t="s">
        <v>338</v>
      </c>
      <c r="F26" s="73"/>
    </row>
    <row r="27" spans="1:6" s="23" customFormat="1" ht="17.25" customHeight="1" x14ac:dyDescent="0.25">
      <c r="A27" s="210">
        <v>16</v>
      </c>
      <c r="B27" s="102" t="s">
        <v>333</v>
      </c>
      <c r="C27" s="160">
        <v>4000</v>
      </c>
      <c r="D27" s="89" t="s">
        <v>104</v>
      </c>
      <c r="E27" s="118" t="s">
        <v>341</v>
      </c>
      <c r="F27" s="123"/>
    </row>
    <row r="28" spans="1:6" s="23" customFormat="1" ht="15" customHeight="1" x14ac:dyDescent="0.25">
      <c r="A28" s="210">
        <v>17</v>
      </c>
      <c r="B28" s="102" t="s">
        <v>333</v>
      </c>
      <c r="C28" s="160">
        <v>2900</v>
      </c>
      <c r="D28" s="114" t="s">
        <v>331</v>
      </c>
      <c r="E28" s="118" t="s">
        <v>339</v>
      </c>
      <c r="F28" s="123"/>
    </row>
    <row r="29" spans="1:6" s="125" customFormat="1" ht="18" customHeight="1" x14ac:dyDescent="0.25">
      <c r="A29" s="210">
        <v>18</v>
      </c>
      <c r="B29" s="102" t="s">
        <v>333</v>
      </c>
      <c r="C29" s="160">
        <v>1000</v>
      </c>
      <c r="D29" s="114" t="s">
        <v>254</v>
      </c>
      <c r="E29" s="118" t="s">
        <v>340</v>
      </c>
      <c r="F29" s="178"/>
    </row>
    <row r="30" spans="1:6" x14ac:dyDescent="0.25">
      <c r="A30" s="210">
        <v>19</v>
      </c>
      <c r="B30" s="102" t="s">
        <v>333</v>
      </c>
      <c r="C30" s="160">
        <v>700</v>
      </c>
      <c r="D30" s="114" t="s">
        <v>329</v>
      </c>
      <c r="E30" s="118" t="s">
        <v>332</v>
      </c>
      <c r="F30" s="67"/>
    </row>
    <row r="31" spans="1:6" x14ac:dyDescent="0.25">
      <c r="A31" s="210">
        <v>20</v>
      </c>
      <c r="B31" s="102" t="s">
        <v>349</v>
      </c>
      <c r="C31" s="160">
        <v>5782.52</v>
      </c>
      <c r="D31" s="114" t="s">
        <v>65</v>
      </c>
      <c r="E31" s="118" t="s">
        <v>356</v>
      </c>
      <c r="F31" s="67"/>
    </row>
    <row r="32" spans="1:6" x14ac:dyDescent="0.25">
      <c r="A32" s="210">
        <v>21</v>
      </c>
      <c r="B32" s="102" t="s">
        <v>349</v>
      </c>
      <c r="C32" s="160">
        <v>38.1</v>
      </c>
      <c r="D32" s="89" t="s">
        <v>98</v>
      </c>
      <c r="E32" s="118" t="s">
        <v>353</v>
      </c>
      <c r="F32" s="67"/>
    </row>
    <row r="33" spans="1:6" x14ac:dyDescent="0.25">
      <c r="A33" s="210">
        <v>22</v>
      </c>
      <c r="B33" s="102" t="s">
        <v>349</v>
      </c>
      <c r="C33" s="160">
        <v>125</v>
      </c>
      <c r="D33" s="114" t="s">
        <v>354</v>
      </c>
      <c r="E33" s="118" t="s">
        <v>358</v>
      </c>
      <c r="F33" s="67"/>
    </row>
    <row r="34" spans="1:6" x14ac:dyDescent="0.25">
      <c r="A34" s="210">
        <v>23</v>
      </c>
      <c r="B34" s="102" t="s">
        <v>349</v>
      </c>
      <c r="C34" s="160">
        <v>390</v>
      </c>
      <c r="D34" s="114" t="s">
        <v>355</v>
      </c>
      <c r="E34" s="118" t="s">
        <v>357</v>
      </c>
      <c r="F34" s="67"/>
    </row>
    <row r="35" spans="1:6" x14ac:dyDescent="0.25">
      <c r="A35" s="210">
        <v>24</v>
      </c>
      <c r="B35" s="258" t="s">
        <v>368</v>
      </c>
      <c r="C35" s="259">
        <v>1260</v>
      </c>
      <c r="D35" s="260" t="s">
        <v>224</v>
      </c>
      <c r="E35" s="261" t="s">
        <v>361</v>
      </c>
      <c r="F35" s="67"/>
    </row>
    <row r="36" spans="1:6" x14ac:dyDescent="0.25">
      <c r="A36" s="210">
        <v>25</v>
      </c>
      <c r="B36" s="102" t="s">
        <v>360</v>
      </c>
      <c r="C36" s="160">
        <v>3690.19</v>
      </c>
      <c r="D36" s="114" t="s">
        <v>359</v>
      </c>
      <c r="E36" s="118" t="s">
        <v>362</v>
      </c>
      <c r="F36" s="67"/>
    </row>
    <row r="37" spans="1:6" x14ac:dyDescent="0.25">
      <c r="A37" s="210">
        <v>26</v>
      </c>
      <c r="B37" s="102" t="s">
        <v>360</v>
      </c>
      <c r="C37" s="160">
        <v>538.32000000000005</v>
      </c>
      <c r="D37" s="89" t="s">
        <v>293</v>
      </c>
      <c r="E37" s="118" t="s">
        <v>363</v>
      </c>
      <c r="F37" s="67"/>
    </row>
    <row r="38" spans="1:6" x14ac:dyDescent="0.25">
      <c r="A38" s="210">
        <v>27</v>
      </c>
      <c r="B38" s="102" t="s">
        <v>360</v>
      </c>
      <c r="C38" s="160">
        <v>235.62</v>
      </c>
      <c r="D38" s="114" t="s">
        <v>289</v>
      </c>
      <c r="E38" s="118" t="s">
        <v>241</v>
      </c>
      <c r="F38" s="67"/>
    </row>
    <row r="39" spans="1:6" x14ac:dyDescent="0.25">
      <c r="A39" s="210">
        <v>28</v>
      </c>
      <c r="B39" s="102" t="s">
        <v>360</v>
      </c>
      <c r="C39" s="112">
        <v>196</v>
      </c>
      <c r="D39" s="104" t="s">
        <v>224</v>
      </c>
      <c r="E39" s="105" t="s">
        <v>361</v>
      </c>
      <c r="F39" s="67"/>
    </row>
    <row r="40" spans="1:6" x14ac:dyDescent="0.25">
      <c r="A40" s="210">
        <v>29</v>
      </c>
      <c r="B40" s="102" t="s">
        <v>364</v>
      </c>
      <c r="C40" s="112">
        <v>1472</v>
      </c>
      <c r="D40" s="104" t="s">
        <v>365</v>
      </c>
      <c r="E40" s="105" t="s">
        <v>366</v>
      </c>
      <c r="F40" s="67"/>
    </row>
    <row r="41" spans="1:6" ht="31.5" customHeight="1" thickBot="1" x14ac:dyDescent="0.3">
      <c r="A41" s="317" t="s">
        <v>8</v>
      </c>
      <c r="B41" s="319"/>
      <c r="C41" s="79">
        <f>SUM(C12:C40)</f>
        <v>42569.57</v>
      </c>
      <c r="D41" s="80"/>
      <c r="E41" s="81"/>
      <c r="F41" s="67"/>
    </row>
    <row r="42" spans="1:6" x14ac:dyDescent="0.25">
      <c r="A42" s="23"/>
      <c r="B42" s="23"/>
      <c r="C42" s="23"/>
      <c r="D42" s="23"/>
      <c r="E42" s="23"/>
      <c r="F42" s="67"/>
    </row>
    <row r="43" spans="1:6" ht="15.75" thickBot="1" x14ac:dyDescent="0.3">
      <c r="A43" s="23"/>
      <c r="B43" s="23"/>
      <c r="C43" s="23"/>
      <c r="D43" s="23"/>
      <c r="E43" s="23"/>
      <c r="F43" s="67"/>
    </row>
    <row r="44" spans="1:6" ht="24.75" customHeight="1" x14ac:dyDescent="0.25">
      <c r="A44" s="76" t="s">
        <v>9</v>
      </c>
      <c r="B44" s="311" t="s">
        <v>17</v>
      </c>
      <c r="C44" s="312"/>
      <c r="D44" s="77"/>
      <c r="E44" s="78"/>
      <c r="F44" s="67"/>
    </row>
    <row r="45" spans="1:6" x14ac:dyDescent="0.25">
      <c r="A45" s="88">
        <v>1</v>
      </c>
      <c r="B45" s="102" t="s">
        <v>315</v>
      </c>
      <c r="C45" s="160">
        <v>3171.35</v>
      </c>
      <c r="D45" s="114" t="s">
        <v>294</v>
      </c>
      <c r="E45" s="118" t="s">
        <v>317</v>
      </c>
      <c r="F45" s="67"/>
    </row>
    <row r="46" spans="1:6" s="23" customFormat="1" ht="14.25" customHeight="1" x14ac:dyDescent="0.25">
      <c r="A46" s="88">
        <v>2</v>
      </c>
      <c r="B46" s="102" t="s">
        <v>315</v>
      </c>
      <c r="C46" s="160">
        <v>419.45</v>
      </c>
      <c r="D46" s="114" t="s">
        <v>217</v>
      </c>
      <c r="E46" s="118" t="s">
        <v>318</v>
      </c>
      <c r="F46" s="73"/>
    </row>
    <row r="47" spans="1:6" s="23" customFormat="1" ht="14.25" customHeight="1" x14ac:dyDescent="0.25">
      <c r="A47" s="88">
        <v>3</v>
      </c>
      <c r="B47" s="102" t="s">
        <v>315</v>
      </c>
      <c r="C47" s="160">
        <v>524.79</v>
      </c>
      <c r="D47" s="114" t="s">
        <v>189</v>
      </c>
      <c r="E47" s="118" t="s">
        <v>319</v>
      </c>
      <c r="F47" s="123"/>
    </row>
    <row r="48" spans="1:6" s="23" customFormat="1" ht="15.75" customHeight="1" x14ac:dyDescent="0.25">
      <c r="A48" s="88">
        <v>4</v>
      </c>
      <c r="B48" s="102" t="s">
        <v>315</v>
      </c>
      <c r="C48" s="160">
        <v>429</v>
      </c>
      <c r="D48" s="114" t="s">
        <v>72</v>
      </c>
      <c r="E48" s="118" t="s">
        <v>320</v>
      </c>
      <c r="F48" s="123"/>
    </row>
    <row r="49" spans="1:10" s="23" customFormat="1" ht="15.75" customHeight="1" x14ac:dyDescent="0.25">
      <c r="A49" s="88">
        <v>5</v>
      </c>
      <c r="B49" s="102" t="s">
        <v>315</v>
      </c>
      <c r="C49" s="159">
        <v>23</v>
      </c>
      <c r="D49" s="89" t="s">
        <v>316</v>
      </c>
      <c r="E49" s="90" t="s">
        <v>328</v>
      </c>
      <c r="F49" s="123"/>
    </row>
    <row r="50" spans="1:10" s="23" customFormat="1" ht="13.5" customHeight="1" x14ac:dyDescent="0.25">
      <c r="A50" s="88">
        <v>6</v>
      </c>
      <c r="B50" s="102" t="s">
        <v>322</v>
      </c>
      <c r="C50" s="159">
        <v>1009</v>
      </c>
      <c r="D50" s="89" t="s">
        <v>323</v>
      </c>
      <c r="E50" s="90" t="s">
        <v>266</v>
      </c>
      <c r="F50" s="123"/>
    </row>
    <row r="51" spans="1:10" s="23" customFormat="1" ht="15" customHeight="1" x14ac:dyDescent="0.25">
      <c r="A51" s="88">
        <v>7</v>
      </c>
      <c r="B51" s="102" t="s">
        <v>321</v>
      </c>
      <c r="C51" s="159">
        <v>600</v>
      </c>
      <c r="D51" s="89" t="s">
        <v>326</v>
      </c>
      <c r="E51" s="90" t="s">
        <v>327</v>
      </c>
      <c r="F51" s="123"/>
    </row>
    <row r="52" spans="1:10" s="23" customFormat="1" ht="14.25" customHeight="1" x14ac:dyDescent="0.25">
      <c r="A52" s="88">
        <v>8</v>
      </c>
      <c r="B52" s="102" t="s">
        <v>333</v>
      </c>
      <c r="C52" s="160">
        <v>2122.81</v>
      </c>
      <c r="D52" s="89" t="s">
        <v>64</v>
      </c>
      <c r="E52" s="118" t="s">
        <v>334</v>
      </c>
      <c r="F52" s="123"/>
    </row>
    <row r="53" spans="1:10" s="23" customFormat="1" ht="15" customHeight="1" x14ac:dyDescent="0.25">
      <c r="A53" s="88">
        <v>9</v>
      </c>
      <c r="B53" s="102" t="s">
        <v>333</v>
      </c>
      <c r="C53" s="160">
        <v>60.22</v>
      </c>
      <c r="D53" s="89" t="s">
        <v>67</v>
      </c>
      <c r="E53" s="118" t="s">
        <v>336</v>
      </c>
      <c r="F53" s="123"/>
    </row>
    <row r="54" spans="1:10" s="23" customFormat="1" ht="15.75" customHeight="1" x14ac:dyDescent="0.25">
      <c r="A54" s="88">
        <v>10</v>
      </c>
      <c r="B54" s="102" t="s">
        <v>333</v>
      </c>
      <c r="C54" s="160">
        <v>14.68</v>
      </c>
      <c r="D54" s="89" t="s">
        <v>66</v>
      </c>
      <c r="E54" s="118" t="s">
        <v>335</v>
      </c>
      <c r="F54" s="123"/>
    </row>
    <row r="55" spans="1:10" s="23" customFormat="1" ht="16.5" customHeight="1" x14ac:dyDescent="0.25">
      <c r="A55" s="88">
        <v>11</v>
      </c>
      <c r="B55" s="102" t="s">
        <v>333</v>
      </c>
      <c r="C55" s="160">
        <v>550</v>
      </c>
      <c r="D55" s="114" t="s">
        <v>342</v>
      </c>
      <c r="E55" s="118" t="s">
        <v>345</v>
      </c>
      <c r="F55" s="123"/>
    </row>
    <row r="56" spans="1:10" s="23" customFormat="1" ht="16.5" customHeight="1" x14ac:dyDescent="0.25">
      <c r="A56" s="88">
        <v>12</v>
      </c>
      <c r="B56" s="102" t="s">
        <v>333</v>
      </c>
      <c r="C56" s="160">
        <v>202.3</v>
      </c>
      <c r="D56" s="114" t="s">
        <v>69</v>
      </c>
      <c r="E56" s="118" t="s">
        <v>338</v>
      </c>
      <c r="F56" s="123"/>
    </row>
    <row r="57" spans="1:10" s="23" customFormat="1" ht="16.5" customHeight="1" x14ac:dyDescent="0.25">
      <c r="A57" s="88">
        <v>13</v>
      </c>
      <c r="B57" s="102" t="s">
        <v>333</v>
      </c>
      <c r="C57" s="160">
        <v>852.8</v>
      </c>
      <c r="D57" s="114" t="s">
        <v>343</v>
      </c>
      <c r="E57" s="118" t="s">
        <v>344</v>
      </c>
      <c r="F57" s="123"/>
    </row>
    <row r="58" spans="1:10" s="23" customFormat="1" ht="16.5" customHeight="1" x14ac:dyDescent="0.25">
      <c r="A58" s="88">
        <v>14</v>
      </c>
      <c r="B58" s="102" t="s">
        <v>346</v>
      </c>
      <c r="C58" s="160">
        <v>787</v>
      </c>
      <c r="D58" s="89" t="s">
        <v>347</v>
      </c>
      <c r="E58" s="118" t="s">
        <v>348</v>
      </c>
      <c r="F58" s="123"/>
    </row>
    <row r="59" spans="1:10" s="23" customFormat="1" ht="16.5" customHeight="1" x14ac:dyDescent="0.25">
      <c r="A59" s="88">
        <v>15</v>
      </c>
      <c r="B59" s="102" t="s">
        <v>349</v>
      </c>
      <c r="C59" s="160">
        <v>3539.94</v>
      </c>
      <c r="D59" s="114" t="s">
        <v>65</v>
      </c>
      <c r="E59" s="118" t="s">
        <v>351</v>
      </c>
      <c r="F59" s="123"/>
    </row>
    <row r="60" spans="1:10" s="23" customFormat="1" ht="16.5" customHeight="1" x14ac:dyDescent="0.25">
      <c r="A60" s="88">
        <v>16</v>
      </c>
      <c r="B60" s="102" t="s">
        <v>349</v>
      </c>
      <c r="C60" s="160">
        <v>782.83</v>
      </c>
      <c r="D60" s="114" t="s">
        <v>218</v>
      </c>
      <c r="E60" s="118" t="s">
        <v>350</v>
      </c>
      <c r="F60" s="123"/>
    </row>
    <row r="61" spans="1:10" s="23" customFormat="1" ht="16.5" customHeight="1" x14ac:dyDescent="0.25">
      <c r="A61" s="88">
        <v>17</v>
      </c>
      <c r="B61" s="102" t="s">
        <v>349</v>
      </c>
      <c r="C61" s="160">
        <v>288.41000000000003</v>
      </c>
      <c r="D61" s="114" t="s">
        <v>218</v>
      </c>
      <c r="E61" s="118" t="s">
        <v>352</v>
      </c>
      <c r="F61" s="123"/>
    </row>
    <row r="62" spans="1:10" s="23" customFormat="1" ht="15" customHeight="1" x14ac:dyDescent="0.25">
      <c r="A62" s="88">
        <v>18</v>
      </c>
      <c r="B62" s="102" t="s">
        <v>349</v>
      </c>
      <c r="C62" s="160">
        <v>5.82</v>
      </c>
      <c r="D62" s="89" t="s">
        <v>98</v>
      </c>
      <c r="E62" s="118" t="s">
        <v>353</v>
      </c>
      <c r="F62" s="123"/>
    </row>
    <row r="63" spans="1:10" s="23" customFormat="1" ht="16.5" customHeight="1" x14ac:dyDescent="0.25">
      <c r="A63" s="88">
        <v>19</v>
      </c>
      <c r="B63" s="102" t="s">
        <v>360</v>
      </c>
      <c r="C63" s="160">
        <v>2701.3</v>
      </c>
      <c r="D63" s="114" t="s">
        <v>359</v>
      </c>
      <c r="E63" s="118" t="s">
        <v>362</v>
      </c>
      <c r="F63" s="123"/>
    </row>
    <row r="64" spans="1:10" s="23" customFormat="1" ht="15.75" customHeight="1" x14ac:dyDescent="0.25">
      <c r="A64" s="88">
        <v>20</v>
      </c>
      <c r="B64" s="102" t="s">
        <v>364</v>
      </c>
      <c r="C64" s="112">
        <v>-5719.07</v>
      </c>
      <c r="D64" s="104" t="s">
        <v>367</v>
      </c>
      <c r="E64" s="105"/>
      <c r="F64" s="123"/>
      <c r="J64" s="23" t="s">
        <v>56</v>
      </c>
    </row>
    <row r="65" spans="1:6" s="23" customFormat="1" ht="25.5" customHeight="1" thickBot="1" x14ac:dyDescent="0.3">
      <c r="A65" s="317" t="s">
        <v>8</v>
      </c>
      <c r="B65" s="319"/>
      <c r="C65" s="79">
        <f>SUM(C45:C64)</f>
        <v>12365.629999999997</v>
      </c>
      <c r="D65" s="80"/>
      <c r="E65" s="81"/>
      <c r="F65" s="123"/>
    </row>
    <row r="66" spans="1:6" s="23" customFormat="1" ht="25.5" customHeight="1" x14ac:dyDescent="0.25"/>
    <row r="67" spans="1:6" s="23" customFormat="1" ht="25.5" customHeight="1" x14ac:dyDescent="0.25">
      <c r="C67" s="55" t="s">
        <v>44</v>
      </c>
    </row>
    <row r="68" spans="1:6" s="23" customFormat="1" ht="25.5" customHeight="1" x14ac:dyDescent="0.25">
      <c r="C68" s="55" t="s">
        <v>52</v>
      </c>
      <c r="E68" s="55" t="s">
        <v>63</v>
      </c>
    </row>
    <row r="69" spans="1:6" s="23" customFormat="1" ht="25.5" customHeight="1" x14ac:dyDescent="0.25">
      <c r="C69" s="55" t="s">
        <v>45</v>
      </c>
      <c r="E69" s="55" t="s">
        <v>59</v>
      </c>
    </row>
    <row r="70" spans="1:6" s="23" customFormat="1" ht="25.5" customHeight="1" x14ac:dyDescent="0.25"/>
    <row r="71" spans="1:6" s="23" customFormat="1" ht="25.5" customHeight="1" x14ac:dyDescent="0.25"/>
    <row r="72" spans="1:6" s="23" customFormat="1" ht="25.5" customHeight="1" x14ac:dyDescent="0.25"/>
    <row r="73" spans="1:6" s="23" customFormat="1" ht="25.5" customHeight="1" x14ac:dyDescent="0.25"/>
    <row r="74" spans="1:6" s="23" customFormat="1" ht="25.5" customHeight="1" x14ac:dyDescent="0.25"/>
    <row r="75" spans="1:6" s="23" customFormat="1" ht="25.5" customHeight="1" x14ac:dyDescent="0.25"/>
    <row r="76" spans="1:6" s="23" customFormat="1" ht="25.5" customHeight="1" x14ac:dyDescent="0.25"/>
    <row r="77" spans="1:6" s="23" customFormat="1" ht="25.5" customHeight="1" x14ac:dyDescent="0.25"/>
    <row r="78" spans="1:6" s="23" customFormat="1" ht="25.5" customHeight="1" x14ac:dyDescent="0.25"/>
    <row r="79" spans="1:6" s="23" customFormat="1" ht="25.5" customHeight="1" x14ac:dyDescent="0.25"/>
    <row r="80" spans="1:6" s="23" customFormat="1" ht="25.5" customHeight="1" x14ac:dyDescent="0.25"/>
    <row r="81" s="23" customFormat="1" ht="25.5" customHeight="1" x14ac:dyDescent="0.25"/>
    <row r="82" s="23" customFormat="1" ht="25.5" customHeight="1" x14ac:dyDescent="0.25"/>
    <row r="83" s="23" customFormat="1" ht="25.5" customHeight="1" x14ac:dyDescent="0.25"/>
    <row r="84" s="23" customFormat="1" ht="25.5" customHeight="1" x14ac:dyDescent="0.25"/>
    <row r="85" s="23" customFormat="1" ht="25.5" customHeight="1" x14ac:dyDescent="0.25"/>
    <row r="86" s="23" customFormat="1" ht="25.5" customHeight="1" x14ac:dyDescent="0.25"/>
    <row r="87" s="23" customFormat="1" ht="25.5" customHeight="1" x14ac:dyDescent="0.25"/>
    <row r="88" s="23" customFormat="1" ht="25.5" customHeight="1" x14ac:dyDescent="0.25"/>
    <row r="89" s="23" customFormat="1" ht="25.5" customHeight="1" x14ac:dyDescent="0.25"/>
    <row r="90" s="23" customFormat="1" ht="25.5" customHeight="1" x14ac:dyDescent="0.25"/>
    <row r="91" s="23" customFormat="1" ht="25.5" customHeight="1" x14ac:dyDescent="0.25"/>
    <row r="92" s="23" customFormat="1" ht="25.5" customHeight="1" x14ac:dyDescent="0.25"/>
    <row r="93" s="23" customFormat="1" ht="25.5" customHeight="1" x14ac:dyDescent="0.25"/>
    <row r="94" s="23" customFormat="1" ht="25.5" customHeight="1" x14ac:dyDescent="0.25"/>
    <row r="95" s="23" customFormat="1" ht="25.5" customHeight="1" x14ac:dyDescent="0.25"/>
    <row r="96" s="23" customFormat="1" ht="25.5" customHeight="1" x14ac:dyDescent="0.25"/>
    <row r="97" s="23" customFormat="1" ht="25.5" customHeight="1" x14ac:dyDescent="0.25"/>
    <row r="98" s="23" customFormat="1" ht="25.5" customHeight="1" x14ac:dyDescent="0.25"/>
    <row r="99" s="23" customFormat="1" ht="25.5" customHeight="1" x14ac:dyDescent="0.25"/>
    <row r="100" s="23" customFormat="1" ht="25.5" customHeight="1" x14ac:dyDescent="0.25"/>
    <row r="101" s="23" customFormat="1" ht="25.5" customHeight="1" x14ac:dyDescent="0.25"/>
    <row r="102" s="23" customFormat="1" ht="25.5" customHeight="1" x14ac:dyDescent="0.25"/>
    <row r="103" s="23" customFormat="1" ht="25.5" customHeight="1" x14ac:dyDescent="0.25"/>
    <row r="104" s="23" customFormat="1" ht="25.5" customHeight="1" x14ac:dyDescent="0.25"/>
    <row r="105" s="23" customFormat="1" ht="25.5" customHeight="1" x14ac:dyDescent="0.25"/>
    <row r="106" s="23" customFormat="1" ht="25.5" customHeight="1" x14ac:dyDescent="0.25"/>
    <row r="107" s="23" customFormat="1" ht="25.5" customHeight="1" x14ac:dyDescent="0.25"/>
    <row r="108" s="23" customFormat="1" ht="25.5" customHeight="1" x14ac:dyDescent="0.25"/>
    <row r="109" s="23" customFormat="1" ht="25.5" customHeight="1" x14ac:dyDescent="0.25"/>
    <row r="110" s="23" customFormat="1" ht="25.5" customHeight="1" x14ac:dyDescent="0.25"/>
    <row r="111" s="23" customFormat="1" ht="25.5" customHeight="1" x14ac:dyDescent="0.25"/>
    <row r="112" s="23" customFormat="1" ht="25.5" customHeight="1" x14ac:dyDescent="0.25"/>
    <row r="113" s="23" customFormat="1" ht="25.5" customHeight="1" x14ac:dyDescent="0.25"/>
    <row r="114" s="23" customFormat="1" ht="25.5" customHeight="1" x14ac:dyDescent="0.25"/>
    <row r="115" s="23" customFormat="1" ht="25.5" customHeight="1" x14ac:dyDescent="0.25"/>
    <row r="116" s="23" customFormat="1" ht="25.5" customHeight="1" x14ac:dyDescent="0.25"/>
    <row r="117" s="23" customFormat="1" ht="25.5" customHeight="1" x14ac:dyDescent="0.25"/>
    <row r="118" s="23" customFormat="1" ht="25.5" customHeight="1" x14ac:dyDescent="0.25"/>
    <row r="119" s="23" customFormat="1" ht="25.5" customHeight="1" x14ac:dyDescent="0.25"/>
    <row r="120" s="23" customFormat="1" ht="25.5" customHeight="1" x14ac:dyDescent="0.25"/>
    <row r="121" s="23" customFormat="1" ht="25.5" customHeight="1" x14ac:dyDescent="0.25"/>
    <row r="122" s="23" customFormat="1" ht="25.5" customHeight="1" x14ac:dyDescent="0.25"/>
    <row r="123" s="23" customFormat="1" ht="25.5" customHeight="1" x14ac:dyDescent="0.25"/>
    <row r="124" s="23" customFormat="1" ht="25.5" customHeight="1" x14ac:dyDescent="0.25"/>
    <row r="125" s="23" customFormat="1" ht="25.5" customHeight="1" x14ac:dyDescent="0.25"/>
    <row r="126" s="23" customFormat="1" ht="25.5" customHeight="1" x14ac:dyDescent="0.25"/>
    <row r="127" s="23" customFormat="1" ht="25.5" customHeight="1" x14ac:dyDescent="0.25"/>
    <row r="128" s="23" customFormat="1" ht="25.5" customHeight="1" x14ac:dyDescent="0.25"/>
    <row r="129" s="23" customFormat="1" ht="25.5" customHeight="1" x14ac:dyDescent="0.25"/>
    <row r="130" s="23" customFormat="1" ht="25.5" customHeight="1" x14ac:dyDescent="0.25"/>
    <row r="131" s="23" customFormat="1" ht="25.5" customHeight="1" x14ac:dyDescent="0.25"/>
    <row r="132" s="23" customFormat="1" ht="25.5" customHeight="1" x14ac:dyDescent="0.25"/>
    <row r="133" s="23" customFormat="1" ht="25.5" customHeight="1" x14ac:dyDescent="0.25"/>
    <row r="134" s="23" customFormat="1" ht="25.5" customHeight="1" x14ac:dyDescent="0.25"/>
    <row r="135" s="23" customFormat="1" ht="25.5" customHeight="1" x14ac:dyDescent="0.25"/>
    <row r="136" s="23" customFormat="1" ht="25.5" customHeight="1" x14ac:dyDescent="0.25"/>
    <row r="137" s="23" customFormat="1" ht="25.5" customHeight="1" x14ac:dyDescent="0.25"/>
    <row r="138" s="23" customFormat="1" ht="25.5" customHeight="1" x14ac:dyDescent="0.25"/>
    <row r="139" s="23" customFormat="1" ht="25.5" customHeight="1" x14ac:dyDescent="0.25"/>
    <row r="140" s="23" customFormat="1" ht="25.5" customHeight="1" x14ac:dyDescent="0.25"/>
    <row r="141" s="23" customFormat="1" ht="25.5" customHeight="1" x14ac:dyDescent="0.25"/>
    <row r="142" s="23" customFormat="1" ht="25.5" customHeight="1" x14ac:dyDescent="0.25"/>
    <row r="143" s="23" customFormat="1" ht="25.5" customHeight="1" x14ac:dyDescent="0.25"/>
    <row r="144" s="23" customFormat="1" ht="25.5" customHeight="1" x14ac:dyDescent="0.25"/>
    <row r="145" s="23" customFormat="1" ht="25.5" customHeight="1" x14ac:dyDescent="0.25"/>
    <row r="146" s="23" customFormat="1" ht="25.5" customHeight="1" x14ac:dyDescent="0.25"/>
    <row r="147" s="23" customFormat="1" ht="25.5" customHeight="1" x14ac:dyDescent="0.25"/>
    <row r="148" s="23" customFormat="1" ht="25.5" customHeight="1" x14ac:dyDescent="0.25"/>
    <row r="149" s="23" customFormat="1" ht="25.5" customHeight="1" x14ac:dyDescent="0.25"/>
    <row r="150" s="23" customFormat="1" ht="25.5" customHeight="1" x14ac:dyDescent="0.25"/>
    <row r="151" s="23" customFormat="1" ht="25.5" customHeight="1" x14ac:dyDescent="0.25"/>
    <row r="152" s="23" customFormat="1" ht="25.5" customHeight="1" x14ac:dyDescent="0.25"/>
    <row r="153" s="23" customFormat="1" ht="25.5" customHeight="1" x14ac:dyDescent="0.25"/>
    <row r="154" s="23" customFormat="1" ht="25.5" customHeight="1" x14ac:dyDescent="0.25"/>
    <row r="155" s="23" customFormat="1" ht="25.5" customHeight="1" x14ac:dyDescent="0.25"/>
    <row r="156" s="23" customFormat="1" ht="25.5" customHeight="1" x14ac:dyDescent="0.25"/>
    <row r="157" s="23" customFormat="1" ht="25.5" customHeight="1" x14ac:dyDescent="0.25"/>
    <row r="158" s="23" customFormat="1" ht="25.5" customHeight="1" x14ac:dyDescent="0.25"/>
    <row r="159" s="23" customFormat="1" ht="25.5" customHeight="1" x14ac:dyDescent="0.25"/>
    <row r="160" s="23" customFormat="1" ht="25.5" customHeight="1" x14ac:dyDescent="0.25"/>
    <row r="161" s="23" customFormat="1" ht="25.5" customHeight="1" x14ac:dyDescent="0.25"/>
    <row r="162" s="23" customFormat="1" ht="25.5" customHeight="1" x14ac:dyDescent="0.25"/>
    <row r="163" s="23" customFormat="1" ht="25.5" customHeight="1" x14ac:dyDescent="0.25"/>
    <row r="164" s="23" customFormat="1" ht="25.5" customHeight="1" x14ac:dyDescent="0.25"/>
    <row r="165" s="23" customFormat="1" ht="25.5" customHeight="1" x14ac:dyDescent="0.25"/>
    <row r="166" s="23" customFormat="1" ht="25.5" customHeight="1" x14ac:dyDescent="0.25"/>
    <row r="167" s="23" customFormat="1" ht="25.5" customHeight="1" x14ac:dyDescent="0.25"/>
    <row r="168" s="23" customFormat="1" ht="25.5" customHeight="1" x14ac:dyDescent="0.25"/>
    <row r="169" s="23" customFormat="1" ht="25.5" customHeight="1" x14ac:dyDescent="0.25"/>
    <row r="170" s="23" customFormat="1" ht="25.5" customHeight="1" x14ac:dyDescent="0.25"/>
    <row r="171" s="23" customFormat="1" ht="25.5" customHeight="1" x14ac:dyDescent="0.25"/>
    <row r="172" s="23" customFormat="1" ht="25.5" customHeight="1" x14ac:dyDescent="0.25"/>
    <row r="173" s="23" customFormat="1" ht="25.5" customHeight="1" x14ac:dyDescent="0.25"/>
    <row r="174" s="23" customFormat="1" ht="25.5" customHeight="1" x14ac:dyDescent="0.25"/>
    <row r="175" s="23" customFormat="1" ht="25.5" customHeight="1" x14ac:dyDescent="0.25"/>
    <row r="176" s="23" customFormat="1" ht="25.5" customHeight="1" x14ac:dyDescent="0.25"/>
    <row r="177" s="23" customFormat="1" ht="25.5" customHeight="1" x14ac:dyDescent="0.25"/>
    <row r="178" s="23" customFormat="1" ht="25.5" customHeight="1" x14ac:dyDescent="0.25"/>
    <row r="179" s="23" customFormat="1" ht="25.5" customHeight="1" x14ac:dyDescent="0.25"/>
    <row r="180" s="23" customFormat="1" ht="25.5" customHeight="1" x14ac:dyDescent="0.25"/>
    <row r="181" s="23" customFormat="1" ht="25.5" customHeight="1" x14ac:dyDescent="0.25"/>
    <row r="182" s="23" customFormat="1" ht="25.5" customHeight="1" x14ac:dyDescent="0.25"/>
    <row r="183" s="23" customFormat="1" ht="25.5" customHeight="1" x14ac:dyDescent="0.25"/>
    <row r="184" s="23" customFormat="1" ht="25.5" customHeight="1" x14ac:dyDescent="0.25"/>
    <row r="185" s="23" customFormat="1" ht="25.5" customHeight="1" x14ac:dyDescent="0.25"/>
    <row r="186" s="23" customFormat="1" ht="25.5" customHeight="1" x14ac:dyDescent="0.25"/>
    <row r="187" s="23" customFormat="1" ht="25.5" customHeight="1" x14ac:dyDescent="0.25"/>
    <row r="188" s="23" customFormat="1" ht="25.5" customHeight="1" x14ac:dyDescent="0.25"/>
    <row r="189" s="23" customFormat="1" ht="25.5" customHeight="1" x14ac:dyDescent="0.25"/>
    <row r="190" s="23" customFormat="1" ht="25.5" customHeight="1" x14ac:dyDescent="0.25"/>
    <row r="191" s="23" customFormat="1" ht="25.5" customHeight="1" x14ac:dyDescent="0.25"/>
    <row r="192" s="23" customFormat="1" ht="25.5" customHeight="1" x14ac:dyDescent="0.25"/>
    <row r="193" s="23" customFormat="1" ht="25.5" customHeight="1" x14ac:dyDescent="0.25"/>
    <row r="194" s="23" customFormat="1" ht="25.5" customHeight="1" x14ac:dyDescent="0.25"/>
    <row r="195" s="23" customFormat="1" ht="25.5" customHeight="1" x14ac:dyDescent="0.25"/>
    <row r="196" s="23" customFormat="1" ht="25.5" customHeight="1" x14ac:dyDescent="0.25"/>
    <row r="197" s="23" customFormat="1" ht="25.5" customHeight="1" x14ac:dyDescent="0.25"/>
    <row r="198" s="23" customFormat="1" ht="25.5" customHeight="1" x14ac:dyDescent="0.25"/>
    <row r="199" s="23" customFormat="1" ht="25.5" customHeight="1" x14ac:dyDescent="0.25"/>
    <row r="200" s="23" customFormat="1" ht="25.5" customHeight="1" x14ac:dyDescent="0.25"/>
    <row r="201" s="23" customFormat="1" ht="25.5" customHeight="1" x14ac:dyDescent="0.25"/>
    <row r="202" s="23" customFormat="1" ht="25.5" customHeight="1" x14ac:dyDescent="0.25"/>
    <row r="203" s="23" customFormat="1" ht="25.5" customHeight="1" x14ac:dyDescent="0.25"/>
    <row r="204" s="23" customFormat="1" ht="25.5" customHeight="1" x14ac:dyDescent="0.25"/>
    <row r="205" s="23" customFormat="1" ht="25.5" customHeight="1" x14ac:dyDescent="0.25"/>
    <row r="206" s="23" customFormat="1" ht="25.5" customHeight="1" x14ac:dyDescent="0.25"/>
    <row r="207" s="23" customFormat="1" ht="25.5" customHeight="1" x14ac:dyDescent="0.25"/>
    <row r="208" s="23" customFormat="1" ht="25.5" customHeight="1" x14ac:dyDescent="0.25"/>
    <row r="209" s="23" customFormat="1" ht="25.5" customHeight="1" x14ac:dyDescent="0.25"/>
    <row r="210" s="23" customFormat="1" ht="25.5" customHeight="1" x14ac:dyDescent="0.25"/>
    <row r="211" s="23" customFormat="1" ht="25.5" customHeight="1" x14ac:dyDescent="0.25"/>
    <row r="212" s="23" customFormat="1" ht="25.5" customHeight="1" x14ac:dyDescent="0.25"/>
    <row r="213" s="23" customFormat="1" ht="25.5" customHeight="1" x14ac:dyDescent="0.25"/>
    <row r="214" s="23" customFormat="1" ht="25.5" customHeight="1" x14ac:dyDescent="0.25"/>
    <row r="215" s="23" customFormat="1" ht="25.5" customHeight="1" x14ac:dyDescent="0.25"/>
    <row r="216" s="23" customFormat="1" ht="25.5" customHeight="1" x14ac:dyDescent="0.25"/>
    <row r="217" s="23" customFormat="1" ht="25.5" customHeight="1" x14ac:dyDescent="0.25"/>
    <row r="218" s="23" customFormat="1" ht="25.5" customHeight="1" x14ac:dyDescent="0.25"/>
    <row r="219" s="23" customFormat="1" ht="25.5" customHeight="1" x14ac:dyDescent="0.25"/>
    <row r="220" s="23" customFormat="1" ht="25.5" customHeight="1" x14ac:dyDescent="0.25"/>
    <row r="221" s="23" customFormat="1" ht="25.5" customHeight="1" x14ac:dyDescent="0.25"/>
    <row r="222" s="23" customFormat="1" ht="25.5" customHeight="1" x14ac:dyDescent="0.25"/>
    <row r="223" s="23" customFormat="1" ht="25.5" customHeight="1" x14ac:dyDescent="0.25"/>
    <row r="224" s="23" customFormat="1" ht="25.5" customHeight="1" x14ac:dyDescent="0.25"/>
    <row r="225" s="23" customFormat="1" ht="25.5" customHeight="1" x14ac:dyDescent="0.25"/>
    <row r="226" s="23" customFormat="1" ht="25.5" customHeight="1" x14ac:dyDescent="0.25"/>
    <row r="227" s="23" customFormat="1" ht="25.5" customHeight="1" x14ac:dyDescent="0.25"/>
    <row r="228" s="23" customFormat="1" ht="25.5" customHeight="1" x14ac:dyDescent="0.25"/>
    <row r="229" s="23" customFormat="1" ht="25.5" customHeight="1" x14ac:dyDescent="0.25"/>
    <row r="230" s="23" customFormat="1" ht="25.5" customHeight="1" x14ac:dyDescent="0.25"/>
    <row r="231" s="23" customFormat="1" ht="25.5" customHeight="1" x14ac:dyDescent="0.25"/>
    <row r="232" s="23" customFormat="1" ht="25.5" customHeight="1" x14ac:dyDescent="0.25"/>
    <row r="233" s="23" customFormat="1" ht="25.5" customHeight="1" x14ac:dyDescent="0.25"/>
    <row r="234" s="23" customFormat="1" ht="25.5" customHeight="1" x14ac:dyDescent="0.25"/>
    <row r="235" s="23" customFormat="1" ht="25.5" customHeight="1" x14ac:dyDescent="0.25"/>
    <row r="236" s="23" customFormat="1" ht="25.5" customHeight="1" x14ac:dyDescent="0.25"/>
    <row r="237" s="23" customFormat="1" ht="25.5" customHeight="1" x14ac:dyDescent="0.25"/>
    <row r="238" s="23" customFormat="1" ht="25.5" customHeight="1" x14ac:dyDescent="0.25"/>
    <row r="239" s="23" customFormat="1" ht="25.5" customHeight="1" x14ac:dyDescent="0.25"/>
    <row r="240" s="23" customFormat="1" ht="25.5" customHeight="1" x14ac:dyDescent="0.25"/>
    <row r="241" s="23" customFormat="1" ht="25.5" customHeight="1" x14ac:dyDescent="0.25"/>
    <row r="242" s="23" customFormat="1" ht="25.5" customHeight="1" x14ac:dyDescent="0.25"/>
    <row r="243" s="23" customFormat="1" ht="25.5" customHeight="1" x14ac:dyDescent="0.25"/>
    <row r="244" s="23" customFormat="1" ht="25.5" customHeight="1" x14ac:dyDescent="0.25"/>
    <row r="245" s="23" customFormat="1" ht="25.5" customHeight="1" x14ac:dyDescent="0.25"/>
    <row r="246" s="23" customFormat="1" ht="25.5" customHeight="1" x14ac:dyDescent="0.25"/>
    <row r="247" s="23" customFormat="1" ht="25.5" customHeight="1" x14ac:dyDescent="0.25"/>
    <row r="248" s="23" customFormat="1" ht="25.5" customHeight="1" x14ac:dyDescent="0.25"/>
    <row r="249" s="23" customFormat="1" ht="25.5" customHeight="1" x14ac:dyDescent="0.25"/>
    <row r="250" s="23" customFormat="1" ht="25.5" customHeight="1" x14ac:dyDescent="0.25"/>
    <row r="251" s="23" customFormat="1" ht="25.5" customHeight="1" x14ac:dyDescent="0.25"/>
    <row r="252" s="23" customFormat="1" ht="25.5" customHeight="1" x14ac:dyDescent="0.25"/>
    <row r="253" s="23" customFormat="1" ht="25.5" customHeight="1" x14ac:dyDescent="0.25"/>
    <row r="254" s="23" customFormat="1" ht="25.5" customHeight="1" x14ac:dyDescent="0.25"/>
    <row r="255" s="23" customFormat="1" ht="25.5" customHeight="1" x14ac:dyDescent="0.25"/>
    <row r="256" s="23" customFormat="1" ht="25.5" customHeight="1" x14ac:dyDescent="0.25"/>
    <row r="257" s="23" customFormat="1" ht="25.5" customHeight="1" x14ac:dyDescent="0.25"/>
    <row r="258" s="23" customFormat="1" ht="25.5" customHeight="1" x14ac:dyDescent="0.25"/>
    <row r="259" s="23" customFormat="1" ht="25.5" customHeight="1" x14ac:dyDescent="0.25"/>
    <row r="260" s="23" customFormat="1" ht="25.5" customHeight="1" x14ac:dyDescent="0.25"/>
    <row r="261" s="23" customFormat="1" ht="25.5" customHeight="1" x14ac:dyDescent="0.25"/>
    <row r="262" s="23" customFormat="1" ht="25.5" customHeight="1" x14ac:dyDescent="0.25"/>
    <row r="263" s="23" customFormat="1" ht="25.5" customHeight="1" x14ac:dyDescent="0.25"/>
    <row r="264" s="23" customFormat="1" ht="25.5" customHeight="1" x14ac:dyDescent="0.25"/>
    <row r="265" s="23" customFormat="1" ht="25.5" customHeight="1" x14ac:dyDescent="0.25"/>
    <row r="266" s="23" customFormat="1" ht="25.5" customHeight="1" x14ac:dyDescent="0.25"/>
    <row r="267" s="23" customFormat="1" ht="25.5" customHeight="1" x14ac:dyDescent="0.25"/>
    <row r="268" s="23" customFormat="1" ht="25.5" customHeight="1" x14ac:dyDescent="0.25"/>
    <row r="269" s="23" customFormat="1" ht="25.5" customHeight="1" x14ac:dyDescent="0.25"/>
    <row r="270" s="23" customFormat="1" ht="25.5" customHeight="1" x14ac:dyDescent="0.25"/>
    <row r="271" s="23" customFormat="1" ht="25.5" customHeight="1" x14ac:dyDescent="0.25"/>
    <row r="272" s="23" customFormat="1" ht="25.5" customHeight="1" x14ac:dyDescent="0.25"/>
    <row r="273" s="23" customFormat="1" ht="25.5" customHeight="1" x14ac:dyDescent="0.25"/>
    <row r="274" s="23" customFormat="1" ht="25.5" customHeight="1" x14ac:dyDescent="0.25"/>
    <row r="275" s="23" customFormat="1" ht="25.5" customHeight="1" x14ac:dyDescent="0.25"/>
    <row r="276" s="23" customFormat="1" ht="25.5" customHeight="1" x14ac:dyDescent="0.25"/>
    <row r="277" s="23" customFormat="1" ht="25.5" customHeight="1" x14ac:dyDescent="0.25"/>
    <row r="278" s="23" customFormat="1" ht="25.5" customHeight="1" x14ac:dyDescent="0.25"/>
    <row r="279" s="23" customFormat="1" ht="25.5" customHeight="1" x14ac:dyDescent="0.25"/>
    <row r="280" s="23" customFormat="1" ht="25.5" customHeight="1" x14ac:dyDescent="0.25"/>
    <row r="281" s="23" customFormat="1" ht="25.5" customHeight="1" x14ac:dyDescent="0.25"/>
    <row r="282" s="23" customFormat="1" ht="25.5" customHeight="1" x14ac:dyDescent="0.25"/>
    <row r="283" s="23" customFormat="1" ht="25.5" customHeight="1" x14ac:dyDescent="0.25"/>
    <row r="284" s="23" customFormat="1" ht="25.5" customHeight="1" x14ac:dyDescent="0.25"/>
    <row r="285" s="23" customFormat="1" ht="25.5" customHeight="1" x14ac:dyDescent="0.25"/>
    <row r="286" s="23" customFormat="1" ht="25.5" customHeight="1" x14ac:dyDescent="0.25"/>
    <row r="287" s="23" customFormat="1" ht="25.5" customHeight="1" x14ac:dyDescent="0.25"/>
    <row r="288" s="23" customFormat="1" ht="25.5" customHeight="1" x14ac:dyDescent="0.25"/>
    <row r="289" s="23" customFormat="1" ht="25.5" customHeight="1" x14ac:dyDescent="0.25"/>
    <row r="290" s="23" customFormat="1" ht="25.5" customHeight="1" x14ac:dyDescent="0.25"/>
    <row r="291" s="23" customFormat="1" ht="25.5" customHeight="1" x14ac:dyDescent="0.25"/>
    <row r="292" s="23" customFormat="1" ht="25.5" customHeight="1" x14ac:dyDescent="0.25"/>
    <row r="293" s="23" customFormat="1" ht="25.5" customHeight="1" x14ac:dyDescent="0.25"/>
    <row r="294" s="23" customFormat="1" ht="25.5" customHeight="1" x14ac:dyDescent="0.25"/>
    <row r="295" s="23" customFormat="1" ht="25.5" customHeight="1" x14ac:dyDescent="0.25"/>
    <row r="296" s="23" customFormat="1" ht="25.5" customHeight="1" x14ac:dyDescent="0.25"/>
    <row r="297" s="23" customFormat="1" ht="25.5" customHeight="1" x14ac:dyDescent="0.25"/>
    <row r="298" s="23" customFormat="1" ht="25.5" customHeight="1" x14ac:dyDescent="0.25"/>
    <row r="299" s="23" customFormat="1" ht="25.5" customHeight="1" x14ac:dyDescent="0.25"/>
    <row r="300" s="23" customFormat="1" ht="25.5" customHeight="1" x14ac:dyDescent="0.25"/>
    <row r="301" s="23" customFormat="1" ht="25.5" customHeight="1" x14ac:dyDescent="0.25"/>
    <row r="302" s="23" customFormat="1" ht="25.5" customHeight="1" x14ac:dyDescent="0.25"/>
    <row r="303" s="23" customFormat="1" ht="25.5" customHeight="1" x14ac:dyDescent="0.25"/>
    <row r="304" s="23" customFormat="1" ht="25.5" customHeight="1" x14ac:dyDescent="0.25"/>
    <row r="305" s="23" customFormat="1" ht="25.5" customHeight="1" x14ac:dyDescent="0.25"/>
    <row r="306" s="23" customFormat="1" ht="25.5" customHeight="1" x14ac:dyDescent="0.25"/>
    <row r="307" s="23" customFormat="1" ht="25.5" customHeight="1" x14ac:dyDescent="0.25"/>
    <row r="308" s="23" customFormat="1" ht="25.5" customHeight="1" x14ac:dyDescent="0.25"/>
    <row r="309" s="23" customFormat="1" ht="25.5" customHeight="1" x14ac:dyDescent="0.25"/>
    <row r="310" s="23" customFormat="1" ht="25.5" customHeight="1" x14ac:dyDescent="0.25"/>
    <row r="311" s="23" customFormat="1" ht="25.5" customHeight="1" x14ac:dyDescent="0.25"/>
    <row r="312" s="23" customFormat="1" ht="25.5" customHeight="1" x14ac:dyDescent="0.25"/>
    <row r="313" s="23" customFormat="1" ht="25.5" customHeight="1" x14ac:dyDescent="0.25"/>
    <row r="314" s="23" customFormat="1" ht="25.5" customHeight="1" x14ac:dyDescent="0.25"/>
    <row r="315" s="23" customFormat="1" ht="25.5" customHeight="1" x14ac:dyDescent="0.25"/>
    <row r="316" s="23" customFormat="1" ht="25.5" customHeight="1" x14ac:dyDescent="0.25"/>
    <row r="317" s="23" customFormat="1" ht="25.5" customHeight="1" x14ac:dyDescent="0.25"/>
    <row r="318" s="23" customFormat="1" ht="25.5" customHeight="1" x14ac:dyDescent="0.25"/>
    <row r="319" s="23" customFormat="1" ht="25.5" customHeight="1" x14ac:dyDescent="0.25"/>
    <row r="320" s="23" customFormat="1" ht="25.5" customHeight="1" x14ac:dyDescent="0.25"/>
    <row r="321" s="23" customFormat="1" ht="25.5" customHeight="1" x14ac:dyDescent="0.25"/>
    <row r="322" s="23" customFormat="1" ht="25.5" customHeight="1" x14ac:dyDescent="0.25"/>
    <row r="323" s="23" customFormat="1" ht="25.5" customHeight="1" x14ac:dyDescent="0.25"/>
    <row r="324" s="23" customFormat="1" ht="25.5" customHeight="1" x14ac:dyDescent="0.25"/>
    <row r="325" s="23" customFormat="1" ht="25.5" customHeight="1" x14ac:dyDescent="0.25"/>
    <row r="326" s="23" customFormat="1" ht="25.5" customHeight="1" x14ac:dyDescent="0.25"/>
    <row r="327" s="23" customFormat="1" ht="25.5" customHeight="1" x14ac:dyDescent="0.25"/>
    <row r="328" s="23" customFormat="1" ht="25.5" customHeight="1" x14ac:dyDescent="0.25"/>
    <row r="329" s="23" customFormat="1" ht="25.5" customHeight="1" x14ac:dyDescent="0.25"/>
    <row r="330" s="23" customFormat="1" ht="25.5" customHeight="1" x14ac:dyDescent="0.25"/>
    <row r="331" s="23" customFormat="1" ht="25.5" customHeight="1" x14ac:dyDescent="0.25"/>
    <row r="332" s="23" customFormat="1" ht="25.5" customHeight="1" x14ac:dyDescent="0.25"/>
    <row r="333" s="23" customFormat="1" ht="25.5" customHeight="1" x14ac:dyDescent="0.25"/>
    <row r="334" s="23" customFormat="1" ht="25.5" customHeight="1" x14ac:dyDescent="0.25"/>
    <row r="335" s="23" customFormat="1" ht="25.5" customHeight="1" x14ac:dyDescent="0.25"/>
    <row r="336" s="23" customFormat="1" ht="25.5" customHeight="1" x14ac:dyDescent="0.25"/>
    <row r="337" s="23" customFormat="1" ht="25.5" customHeight="1" x14ac:dyDescent="0.25"/>
    <row r="338" s="23" customFormat="1" ht="25.5" customHeight="1" x14ac:dyDescent="0.25"/>
    <row r="339" s="23" customFormat="1" ht="25.5" customHeight="1" x14ac:dyDescent="0.25"/>
    <row r="340" s="23" customFormat="1" ht="25.5" customHeight="1" x14ac:dyDescent="0.25"/>
    <row r="341" s="23" customFormat="1" ht="25.5" customHeight="1" x14ac:dyDescent="0.25"/>
    <row r="342" s="23" customFormat="1" ht="25.5" customHeight="1" x14ac:dyDescent="0.25"/>
    <row r="343" s="23" customFormat="1" ht="25.5" customHeight="1" x14ac:dyDescent="0.25"/>
    <row r="344" s="23" customFormat="1" ht="25.5" customHeight="1" x14ac:dyDescent="0.25"/>
    <row r="345" s="23" customFormat="1" ht="25.5" customHeight="1" x14ac:dyDescent="0.25"/>
    <row r="346" s="23" customFormat="1" ht="25.5" customHeight="1" x14ac:dyDescent="0.25"/>
    <row r="347" s="23" customFormat="1" ht="25.5" customHeight="1" x14ac:dyDescent="0.25"/>
    <row r="348" s="23" customFormat="1" ht="25.5" customHeight="1" x14ac:dyDescent="0.25"/>
    <row r="349" s="23" customFormat="1" ht="25.5" customHeight="1" x14ac:dyDescent="0.25"/>
    <row r="350" s="23" customFormat="1" ht="25.5" customHeight="1" x14ac:dyDescent="0.25"/>
    <row r="351" s="23" customFormat="1" ht="25.5" customHeight="1" x14ac:dyDescent="0.25"/>
    <row r="352" s="23" customFormat="1" ht="25.5" customHeight="1" x14ac:dyDescent="0.25"/>
    <row r="353" s="23" customFormat="1" ht="25.5" customHeight="1" x14ac:dyDescent="0.25"/>
    <row r="354" s="23" customFormat="1" ht="25.5" customHeight="1" x14ac:dyDescent="0.25"/>
    <row r="355" s="23" customFormat="1" ht="25.5" customHeight="1" x14ac:dyDescent="0.25"/>
    <row r="356" s="23" customFormat="1" ht="25.5" customHeight="1" x14ac:dyDescent="0.25"/>
    <row r="357" s="23" customFormat="1" ht="25.5" customHeight="1" x14ac:dyDescent="0.25"/>
    <row r="358" s="23" customFormat="1" ht="25.5" customHeight="1" x14ac:dyDescent="0.25"/>
    <row r="359" s="23" customFormat="1" ht="25.5" customHeight="1" x14ac:dyDescent="0.25"/>
    <row r="360" s="23" customFormat="1" ht="25.5" customHeight="1" x14ac:dyDescent="0.25"/>
    <row r="361" s="23" customFormat="1" ht="25.5" customHeight="1" x14ac:dyDescent="0.25"/>
    <row r="362" s="23" customFormat="1" ht="25.5" customHeight="1" x14ac:dyDescent="0.25"/>
    <row r="363" s="23" customFormat="1" ht="25.5" customHeight="1" x14ac:dyDescent="0.25"/>
    <row r="364" s="23" customFormat="1" ht="25.5" customHeight="1" x14ac:dyDescent="0.25"/>
    <row r="365" s="23" customFormat="1" ht="25.5" customHeight="1" x14ac:dyDescent="0.25"/>
    <row r="366" s="23" customFormat="1" ht="25.5" customHeight="1" x14ac:dyDescent="0.25"/>
    <row r="367" s="23" customFormat="1" ht="25.5" customHeight="1" x14ac:dyDescent="0.25"/>
    <row r="368" s="23" customFormat="1" ht="25.5" customHeight="1" x14ac:dyDescent="0.25"/>
    <row r="369" s="23" customFormat="1" ht="25.5" customHeight="1" x14ac:dyDescent="0.25"/>
    <row r="370" s="23" customFormat="1" ht="25.5" customHeight="1" x14ac:dyDescent="0.25"/>
    <row r="371" s="23" customFormat="1" ht="25.5" customHeight="1" x14ac:dyDescent="0.25"/>
    <row r="372" s="23" customFormat="1" ht="25.5" customHeight="1" x14ac:dyDescent="0.25"/>
    <row r="373" s="23" customFormat="1" ht="25.5" customHeight="1" x14ac:dyDescent="0.25"/>
    <row r="374" s="23" customFormat="1" ht="25.5" customHeight="1" x14ac:dyDescent="0.25"/>
    <row r="375" s="23" customFormat="1" ht="25.5" customHeight="1" x14ac:dyDescent="0.25"/>
    <row r="376" s="23" customFormat="1" ht="25.5" customHeight="1" x14ac:dyDescent="0.25"/>
    <row r="377" s="23" customFormat="1" ht="25.5" customHeight="1" x14ac:dyDescent="0.25"/>
    <row r="378" s="23" customFormat="1" ht="25.5" customHeight="1" x14ac:dyDescent="0.25"/>
    <row r="379" s="23" customFormat="1" ht="25.5" customHeight="1" x14ac:dyDescent="0.25"/>
    <row r="380" s="23" customFormat="1" ht="25.5" customHeight="1" x14ac:dyDescent="0.25"/>
    <row r="381" s="23" customFormat="1" ht="25.5" customHeight="1" x14ac:dyDescent="0.25"/>
    <row r="382" s="23" customFormat="1" ht="25.5" customHeight="1" x14ac:dyDescent="0.25"/>
    <row r="383" s="23" customFormat="1" ht="25.5" customHeight="1" x14ac:dyDescent="0.25"/>
    <row r="384" s="23" customFormat="1" ht="25.5" customHeight="1" x14ac:dyDescent="0.25"/>
    <row r="385" s="23" customFormat="1" ht="25.5" customHeight="1" x14ac:dyDescent="0.25"/>
    <row r="386" s="23" customFormat="1" ht="25.5" customHeight="1" x14ac:dyDescent="0.25"/>
    <row r="387" s="23" customFormat="1" ht="25.5" customHeight="1" x14ac:dyDescent="0.25"/>
    <row r="388" s="23" customFormat="1" ht="25.5" customHeight="1" x14ac:dyDescent="0.25"/>
    <row r="389" s="23" customFormat="1" ht="25.5" customHeight="1" x14ac:dyDescent="0.25"/>
    <row r="390" s="23" customFormat="1" ht="25.5" customHeight="1" x14ac:dyDescent="0.25"/>
    <row r="391" s="23" customFormat="1" ht="25.5" customHeight="1" x14ac:dyDescent="0.25"/>
    <row r="392" s="23" customFormat="1" ht="25.5" customHeight="1" x14ac:dyDescent="0.25"/>
    <row r="393" s="23" customFormat="1" ht="25.5" customHeight="1" x14ac:dyDescent="0.25"/>
    <row r="394" s="23" customFormat="1" ht="25.5" customHeight="1" x14ac:dyDescent="0.25"/>
    <row r="395" s="23" customFormat="1" ht="25.5" customHeight="1" x14ac:dyDescent="0.25"/>
    <row r="396" s="23" customFormat="1" ht="25.5" customHeight="1" x14ac:dyDescent="0.25"/>
    <row r="397" s="23" customFormat="1" ht="25.5" customHeight="1" x14ac:dyDescent="0.25"/>
    <row r="398" s="23" customFormat="1" ht="25.5" customHeight="1" x14ac:dyDescent="0.25"/>
    <row r="399" s="23" customFormat="1" ht="25.5" customHeight="1" x14ac:dyDescent="0.25"/>
    <row r="400" s="23" customFormat="1" ht="25.5" customHeight="1" x14ac:dyDescent="0.25"/>
    <row r="401" s="23" customFormat="1" ht="25.5" customHeight="1" x14ac:dyDescent="0.25"/>
    <row r="402" s="23" customFormat="1" ht="25.5" customHeight="1" x14ac:dyDescent="0.25"/>
    <row r="403" s="23" customFormat="1" ht="25.5" customHeight="1" x14ac:dyDescent="0.25"/>
    <row r="404" s="23" customFormat="1" ht="25.5" customHeight="1" x14ac:dyDescent="0.25"/>
    <row r="405" s="23" customFormat="1" ht="25.5" customHeight="1" x14ac:dyDescent="0.25"/>
    <row r="406" s="23" customFormat="1" ht="25.5" customHeight="1" x14ac:dyDescent="0.25"/>
    <row r="407" s="23" customFormat="1" ht="25.5" customHeight="1" x14ac:dyDescent="0.25"/>
    <row r="408" s="23" customFormat="1" ht="25.5" customHeight="1" x14ac:dyDescent="0.25"/>
    <row r="409" s="23" customFormat="1" ht="25.5" customHeight="1" x14ac:dyDescent="0.25"/>
    <row r="410" s="23" customFormat="1" ht="25.5" customHeight="1" x14ac:dyDescent="0.25"/>
    <row r="411" s="23" customFormat="1" ht="25.5" customHeight="1" x14ac:dyDescent="0.25"/>
    <row r="412" s="23" customFormat="1" ht="25.5" customHeight="1" x14ac:dyDescent="0.25"/>
    <row r="413" s="23" customFormat="1" ht="25.5" customHeight="1" x14ac:dyDescent="0.25"/>
    <row r="414" s="23" customFormat="1" ht="25.5" customHeight="1" x14ac:dyDescent="0.25"/>
    <row r="415" s="23" customFormat="1" ht="25.5" customHeight="1" x14ac:dyDescent="0.25"/>
    <row r="416" s="23" customFormat="1" ht="25.5" customHeight="1" x14ac:dyDescent="0.25"/>
    <row r="417" s="23" customFormat="1" ht="25.5" customHeight="1" x14ac:dyDescent="0.25"/>
    <row r="418" s="23" customFormat="1" ht="25.5" customHeight="1" x14ac:dyDescent="0.25"/>
    <row r="419" s="23" customFormat="1" ht="25.5" customHeight="1" x14ac:dyDescent="0.25"/>
    <row r="420" s="23" customFormat="1" ht="25.5" customHeight="1" x14ac:dyDescent="0.25"/>
    <row r="421" s="23" customFormat="1" ht="25.5" customHeight="1" x14ac:dyDescent="0.25"/>
    <row r="422" s="23" customFormat="1" ht="25.5" customHeight="1" x14ac:dyDescent="0.25"/>
    <row r="423" s="23" customFormat="1" ht="25.5" customHeight="1" x14ac:dyDescent="0.25"/>
    <row r="424" s="23" customFormat="1" ht="25.5" customHeight="1" x14ac:dyDescent="0.25"/>
    <row r="425" s="23" customFormat="1" ht="25.5" customHeight="1" x14ac:dyDescent="0.25"/>
    <row r="426" s="23" customFormat="1" ht="25.5" customHeight="1" x14ac:dyDescent="0.25"/>
    <row r="427" s="23" customFormat="1" ht="25.5" customHeight="1" x14ac:dyDescent="0.25"/>
    <row r="428" s="23" customFormat="1" ht="25.5" customHeight="1" x14ac:dyDescent="0.25"/>
    <row r="429" s="23" customFormat="1" ht="25.5" customHeight="1" x14ac:dyDescent="0.25"/>
    <row r="430" s="23" customFormat="1" ht="25.5" customHeight="1" x14ac:dyDescent="0.25"/>
    <row r="431" s="23" customFormat="1" ht="25.5" customHeight="1" x14ac:dyDescent="0.25"/>
    <row r="432" s="23" customFormat="1" ht="25.5" customHeight="1" x14ac:dyDescent="0.25"/>
    <row r="433" s="23" customFormat="1" ht="25.5" customHeight="1" x14ac:dyDescent="0.25"/>
    <row r="434" s="23" customFormat="1" ht="25.5" customHeight="1" x14ac:dyDescent="0.25"/>
    <row r="435" s="23" customFormat="1" ht="25.5" customHeight="1" x14ac:dyDescent="0.25"/>
    <row r="436" s="23" customFormat="1" ht="25.5" customHeight="1" x14ac:dyDescent="0.25"/>
    <row r="437" s="23" customFormat="1" ht="25.5" customHeight="1" x14ac:dyDescent="0.25"/>
    <row r="438" s="23" customFormat="1" ht="25.5" customHeight="1" x14ac:dyDescent="0.25"/>
    <row r="439" s="23" customFormat="1" ht="25.5" customHeight="1" x14ac:dyDescent="0.25"/>
    <row r="440" s="23" customFormat="1" ht="25.5" customHeight="1" x14ac:dyDescent="0.25"/>
    <row r="441" s="23" customFormat="1" ht="25.5" customHeight="1" x14ac:dyDescent="0.25"/>
    <row r="442" s="23" customFormat="1" ht="25.5" customHeight="1" x14ac:dyDescent="0.25"/>
    <row r="443" s="23" customFormat="1" ht="25.5" customHeight="1" x14ac:dyDescent="0.25"/>
    <row r="444" s="23" customFormat="1" ht="25.5" customHeight="1" x14ac:dyDescent="0.25"/>
    <row r="445" s="23" customFormat="1" ht="25.5" customHeight="1" x14ac:dyDescent="0.25"/>
    <row r="446" s="23" customFormat="1" ht="25.5" customHeight="1" x14ac:dyDescent="0.25"/>
    <row r="447" s="23" customFormat="1" ht="25.5" customHeight="1" x14ac:dyDescent="0.25"/>
    <row r="448" s="23" customFormat="1" ht="25.5" customHeight="1" x14ac:dyDescent="0.25"/>
    <row r="449" s="23" customFormat="1" ht="25.5" customHeight="1" x14ac:dyDescent="0.25"/>
    <row r="450" s="23" customFormat="1" ht="25.5" customHeight="1" x14ac:dyDescent="0.25"/>
    <row r="451" s="23" customFormat="1" ht="25.5" customHeight="1" x14ac:dyDescent="0.25"/>
    <row r="452" s="23" customFormat="1" ht="25.5" customHeight="1" x14ac:dyDescent="0.25"/>
    <row r="453" s="23" customFormat="1" ht="25.5" customHeight="1" x14ac:dyDescent="0.25"/>
    <row r="454" s="23" customFormat="1" ht="25.5" customHeight="1" x14ac:dyDescent="0.25"/>
    <row r="455" s="23" customFormat="1" ht="25.5" customHeight="1" x14ac:dyDescent="0.25"/>
    <row r="456" s="23" customFormat="1" ht="25.5" customHeight="1" x14ac:dyDescent="0.25"/>
    <row r="457" s="23" customFormat="1" ht="25.5" customHeight="1" x14ac:dyDescent="0.25"/>
    <row r="458" s="23" customFormat="1" ht="25.5" customHeight="1" x14ac:dyDescent="0.25"/>
    <row r="459" s="23" customFormat="1" ht="25.5" customHeight="1" x14ac:dyDescent="0.25"/>
    <row r="460" s="23" customFormat="1" ht="25.5" customHeight="1" x14ac:dyDescent="0.25"/>
    <row r="461" s="23" customFormat="1" ht="25.5" customHeight="1" x14ac:dyDescent="0.25"/>
    <row r="462" s="23" customFormat="1" ht="25.5" customHeight="1" x14ac:dyDescent="0.25"/>
    <row r="463" s="23" customFormat="1" ht="25.5" customHeight="1" x14ac:dyDescent="0.25"/>
    <row r="464" s="23" customFormat="1" ht="25.5" customHeight="1" x14ac:dyDescent="0.25"/>
    <row r="465" s="23" customFormat="1" ht="25.5" customHeight="1" x14ac:dyDescent="0.25"/>
    <row r="466" s="23" customFormat="1" ht="25.5" customHeight="1" x14ac:dyDescent="0.25"/>
    <row r="467" s="23" customFormat="1" ht="25.5" customHeight="1" x14ac:dyDescent="0.25"/>
    <row r="468" s="23" customFormat="1" ht="25.5" customHeight="1" x14ac:dyDescent="0.25"/>
    <row r="469" s="23" customFormat="1" ht="25.5" customHeight="1" x14ac:dyDescent="0.25"/>
    <row r="470" s="23" customFormat="1" ht="25.5" customHeight="1" x14ac:dyDescent="0.25"/>
    <row r="471" s="23" customFormat="1" ht="25.5" customHeight="1" x14ac:dyDescent="0.25"/>
    <row r="472" s="23" customFormat="1" ht="25.5" customHeight="1" x14ac:dyDescent="0.25"/>
    <row r="473" s="23" customFormat="1" ht="25.5" customHeight="1" x14ac:dyDescent="0.25"/>
    <row r="474" s="23" customFormat="1" ht="25.5" customHeight="1" x14ac:dyDescent="0.25"/>
    <row r="475" s="23" customFormat="1" ht="25.5" customHeight="1" x14ac:dyDescent="0.25"/>
    <row r="476" s="23" customFormat="1" ht="25.5" customHeight="1" x14ac:dyDescent="0.25"/>
    <row r="477" s="23" customFormat="1" ht="25.5" customHeight="1" x14ac:dyDescent="0.25"/>
    <row r="478" s="23" customFormat="1" ht="25.5" customHeight="1" x14ac:dyDescent="0.25"/>
    <row r="479" s="23" customFormat="1" ht="25.5" customHeight="1" x14ac:dyDescent="0.25"/>
    <row r="480" s="23" customFormat="1" ht="25.5" customHeight="1" x14ac:dyDescent="0.25"/>
    <row r="481" s="23" customFormat="1" ht="25.5" customHeight="1" x14ac:dyDescent="0.25"/>
    <row r="482" s="23" customFormat="1" ht="25.5" customHeight="1" x14ac:dyDescent="0.25"/>
    <row r="483" s="23" customFormat="1" ht="25.5" customHeight="1" x14ac:dyDescent="0.25"/>
    <row r="484" s="23" customFormat="1" ht="25.5" customHeight="1" x14ac:dyDescent="0.25"/>
    <row r="485" s="23" customFormat="1" ht="25.5" customHeight="1" x14ac:dyDescent="0.25"/>
    <row r="486" s="23" customFormat="1" ht="25.5" customHeight="1" x14ac:dyDescent="0.25"/>
    <row r="487" s="23" customFormat="1" ht="25.5" customHeight="1" x14ac:dyDescent="0.25"/>
    <row r="488" s="23" customFormat="1" ht="25.5" customHeight="1" x14ac:dyDescent="0.25"/>
    <row r="489" s="23" customFormat="1" ht="25.5" customHeight="1" x14ac:dyDescent="0.25"/>
    <row r="490" s="23" customFormat="1" ht="25.5" customHeight="1" x14ac:dyDescent="0.25"/>
    <row r="491" s="23" customFormat="1" ht="25.5" customHeight="1" x14ac:dyDescent="0.25"/>
    <row r="492" s="23" customFormat="1" ht="25.5" customHeight="1" x14ac:dyDescent="0.25"/>
    <row r="493" s="23" customFormat="1" ht="25.5" customHeight="1" x14ac:dyDescent="0.25"/>
    <row r="494" s="23" customFormat="1" ht="25.5" customHeight="1" x14ac:dyDescent="0.25"/>
    <row r="495" s="23" customFormat="1" ht="25.5" customHeight="1" x14ac:dyDescent="0.25"/>
    <row r="496" s="23" customFormat="1" ht="25.5" customHeight="1" x14ac:dyDescent="0.25"/>
    <row r="497" s="23" customFormat="1" ht="25.5" customHeight="1" x14ac:dyDescent="0.25"/>
    <row r="498" s="23" customFormat="1" ht="25.5" customHeight="1" x14ac:dyDescent="0.25"/>
    <row r="499" s="23" customFormat="1" ht="25.5" customHeight="1" x14ac:dyDescent="0.25"/>
    <row r="500" s="23" customFormat="1" ht="25.5" customHeight="1" x14ac:dyDescent="0.25"/>
    <row r="501" s="23" customFormat="1" ht="25.5" customHeight="1" x14ac:dyDescent="0.25"/>
    <row r="502" s="23" customFormat="1" ht="25.5" customHeight="1" x14ac:dyDescent="0.25"/>
    <row r="503" s="23" customFormat="1" ht="25.5" customHeight="1" x14ac:dyDescent="0.25"/>
  </sheetData>
  <mergeCells count="6">
    <mergeCell ref="A65:B65"/>
    <mergeCell ref="A3:E3"/>
    <mergeCell ref="B7:C7"/>
    <mergeCell ref="B11:C11"/>
    <mergeCell ref="A41:B41"/>
    <mergeCell ref="B44:C44"/>
  </mergeCells>
  <dataValidations count="2">
    <dataValidation type="textLength" operator="lessThanOrEqual" allowBlank="1" showInputMessage="1" showErrorMessage="1" errorTitle="Atentie" error="Ati depasit lungimea campului de 30 caractere" sqref="D59:D63 D24 D45:D48 D18:D21 D53:D55 D57 D38 D36 D27:D34 D13:D16" xr:uid="{00000000-0002-0000-0500-000000000000}">
      <formula1>30</formula1>
    </dataValidation>
    <dataValidation type="textLength" operator="lessThanOrEqual" allowBlank="1" showInputMessage="1" showErrorMessage="1" errorTitle="Atentie" error="Ati depasit lungimea campului de 70 caractere" sqref="E45:E63 E36:E38 E13:E34" xr:uid="{00000000-0002-0000-0500-000001000000}">
      <formula1>70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02"/>
  <sheetViews>
    <sheetView workbookViewId="0">
      <selection activeCell="C9" sqref="C9"/>
    </sheetView>
  </sheetViews>
  <sheetFormatPr defaultRowHeight="15" x14ac:dyDescent="0.25"/>
  <cols>
    <col min="2" max="2" width="12.5703125" customWidth="1"/>
    <col min="3" max="3" width="16.28515625" customWidth="1"/>
    <col min="4" max="4" width="37" customWidth="1"/>
    <col min="5" max="5" width="43.85546875" customWidth="1"/>
    <col min="6" max="6" width="14.5703125" customWidth="1"/>
  </cols>
  <sheetData>
    <row r="1" spans="1:6" x14ac:dyDescent="0.25">
      <c r="A1" s="109" t="s">
        <v>10</v>
      </c>
      <c r="B1" s="109"/>
      <c r="C1" s="109"/>
      <c r="D1" s="109"/>
      <c r="E1" s="205" t="s">
        <v>53</v>
      </c>
    </row>
    <row r="2" spans="1:6" ht="30.75" customHeight="1" x14ac:dyDescent="0.25">
      <c r="A2" s="147" t="s">
        <v>11</v>
      </c>
      <c r="B2" s="147"/>
      <c r="C2" s="147"/>
      <c r="D2" s="147"/>
      <c r="E2" s="206" t="s">
        <v>54</v>
      </c>
    </row>
    <row r="3" spans="1:6" ht="15.75" x14ac:dyDescent="0.25">
      <c r="A3" s="320" t="s">
        <v>426</v>
      </c>
      <c r="B3" s="320"/>
      <c r="C3" s="320"/>
      <c r="D3" s="320"/>
      <c r="E3" s="320"/>
    </row>
    <row r="4" spans="1:6" ht="15.75" thickBot="1" x14ac:dyDescent="0.3">
      <c r="A4" s="124"/>
      <c r="B4" s="124"/>
      <c r="C4" s="124"/>
      <c r="D4" s="124"/>
      <c r="E4" s="124"/>
    </row>
    <row r="5" spans="1:6" x14ac:dyDescent="0.25">
      <c r="A5" s="92" t="s">
        <v>0</v>
      </c>
      <c r="B5" s="93" t="s">
        <v>1</v>
      </c>
      <c r="C5" s="93" t="s">
        <v>2</v>
      </c>
      <c r="D5" s="93" t="s">
        <v>3</v>
      </c>
      <c r="E5" s="94" t="s">
        <v>4</v>
      </c>
    </row>
    <row r="6" spans="1:6" x14ac:dyDescent="0.25">
      <c r="A6" s="95"/>
      <c r="B6" s="96"/>
      <c r="C6" s="96"/>
      <c r="D6" s="96"/>
      <c r="E6" s="97"/>
    </row>
    <row r="7" spans="1:6" ht="36.75" customHeight="1" x14ac:dyDescent="0.25">
      <c r="A7" s="204" t="s">
        <v>5</v>
      </c>
      <c r="B7" s="321" t="s">
        <v>6</v>
      </c>
      <c r="C7" s="322"/>
      <c r="D7" s="201"/>
      <c r="E7" s="202"/>
    </row>
    <row r="8" spans="1:6" ht="19.5" customHeight="1" x14ac:dyDescent="0.25">
      <c r="A8" s="101">
        <v>1</v>
      </c>
      <c r="B8" s="191" t="s">
        <v>389</v>
      </c>
      <c r="C8" s="189">
        <v>354538</v>
      </c>
      <c r="D8" s="104" t="s">
        <v>13</v>
      </c>
      <c r="E8" s="105" t="s">
        <v>22</v>
      </c>
    </row>
    <row r="9" spans="1:6" ht="28.5" customHeight="1" x14ac:dyDescent="0.25">
      <c r="A9" s="101">
        <v>2</v>
      </c>
      <c r="B9" s="192" t="s">
        <v>389</v>
      </c>
      <c r="C9" s="190">
        <v>337035</v>
      </c>
      <c r="D9" s="107" t="s">
        <v>14</v>
      </c>
      <c r="E9" s="105" t="s">
        <v>22</v>
      </c>
    </row>
    <row r="10" spans="1:6" x14ac:dyDescent="0.25">
      <c r="A10" s="101">
        <v>3</v>
      </c>
      <c r="B10" s="186" t="s">
        <v>15</v>
      </c>
      <c r="C10" s="106">
        <f>SUM(C8:C9)</f>
        <v>691573</v>
      </c>
      <c r="D10" s="107"/>
      <c r="E10" s="105"/>
    </row>
    <row r="11" spans="1:6" ht="27" customHeight="1" x14ac:dyDescent="0.25">
      <c r="A11" s="199" t="s">
        <v>7</v>
      </c>
      <c r="B11" s="293" t="s">
        <v>16</v>
      </c>
      <c r="C11" s="294"/>
      <c r="D11" s="200"/>
      <c r="E11" s="203"/>
      <c r="F11" s="22"/>
    </row>
    <row r="12" spans="1:6" x14ac:dyDescent="0.25">
      <c r="A12" s="88">
        <v>1</v>
      </c>
      <c r="B12" s="102" t="s">
        <v>373</v>
      </c>
      <c r="C12" s="112">
        <v>159</v>
      </c>
      <c r="D12" s="104" t="s">
        <v>374</v>
      </c>
      <c r="E12" s="105" t="s">
        <v>382</v>
      </c>
      <c r="F12" s="183"/>
    </row>
    <row r="13" spans="1:6" x14ac:dyDescent="0.25">
      <c r="A13" s="88">
        <v>2</v>
      </c>
      <c r="B13" s="102" t="s">
        <v>385</v>
      </c>
      <c r="C13" s="160">
        <v>969.3</v>
      </c>
      <c r="D13" s="89" t="s">
        <v>71</v>
      </c>
      <c r="E13" s="118" t="s">
        <v>118</v>
      </c>
      <c r="F13" s="183"/>
    </row>
    <row r="14" spans="1:6" x14ac:dyDescent="0.25">
      <c r="A14" s="88">
        <v>3</v>
      </c>
      <c r="B14" s="102" t="s">
        <v>385</v>
      </c>
      <c r="C14" s="160">
        <v>1190</v>
      </c>
      <c r="D14" s="114" t="s">
        <v>73</v>
      </c>
      <c r="E14" s="118" t="s">
        <v>378</v>
      </c>
      <c r="F14" s="183"/>
    </row>
    <row r="15" spans="1:6" x14ac:dyDescent="0.25">
      <c r="A15" s="88">
        <v>4</v>
      </c>
      <c r="B15" s="102" t="s">
        <v>385</v>
      </c>
      <c r="C15" s="160">
        <v>378</v>
      </c>
      <c r="D15" s="114" t="s">
        <v>161</v>
      </c>
      <c r="E15" s="118" t="s">
        <v>379</v>
      </c>
      <c r="F15" s="183"/>
    </row>
    <row r="16" spans="1:6" x14ac:dyDescent="0.25">
      <c r="A16" s="88">
        <v>5</v>
      </c>
      <c r="B16" s="102" t="s">
        <v>385</v>
      </c>
      <c r="C16" s="160">
        <v>150</v>
      </c>
      <c r="D16" s="114" t="s">
        <v>377</v>
      </c>
      <c r="E16" s="118" t="s">
        <v>380</v>
      </c>
      <c r="F16" s="183"/>
    </row>
    <row r="17" spans="1:6" x14ac:dyDescent="0.25">
      <c r="A17" s="88">
        <v>6</v>
      </c>
      <c r="B17" s="102" t="s">
        <v>385</v>
      </c>
      <c r="C17" s="160">
        <v>575.80999999999995</v>
      </c>
      <c r="D17" s="114" t="s">
        <v>289</v>
      </c>
      <c r="E17" s="118" t="s">
        <v>381</v>
      </c>
      <c r="F17" s="183"/>
    </row>
    <row r="18" spans="1:6" x14ac:dyDescent="0.25">
      <c r="A18" s="88">
        <v>7</v>
      </c>
      <c r="B18" s="102" t="s">
        <v>385</v>
      </c>
      <c r="C18" s="160">
        <v>1280</v>
      </c>
      <c r="D18" s="114" t="s">
        <v>202</v>
      </c>
      <c r="E18" s="118" t="s">
        <v>204</v>
      </c>
      <c r="F18" s="183"/>
    </row>
    <row r="19" spans="1:6" x14ac:dyDescent="0.25">
      <c r="A19" s="88">
        <v>8</v>
      </c>
      <c r="B19" s="210" t="s">
        <v>387</v>
      </c>
      <c r="C19" s="166">
        <v>4000</v>
      </c>
      <c r="D19" s="89" t="s">
        <v>267</v>
      </c>
      <c r="E19" s="119" t="s">
        <v>388</v>
      </c>
      <c r="F19" s="183"/>
    </row>
    <row r="20" spans="1:6" x14ac:dyDescent="0.25">
      <c r="A20" s="88">
        <v>9</v>
      </c>
      <c r="B20" s="102" t="s">
        <v>398</v>
      </c>
      <c r="C20" s="160">
        <v>4779.18</v>
      </c>
      <c r="D20" s="89" t="s">
        <v>64</v>
      </c>
      <c r="E20" s="118" t="s">
        <v>393</v>
      </c>
      <c r="F20" s="183"/>
    </row>
    <row r="21" spans="1:6" x14ac:dyDescent="0.25">
      <c r="A21" s="88">
        <v>10</v>
      </c>
      <c r="B21" s="210" t="s">
        <v>398</v>
      </c>
      <c r="C21" s="160">
        <v>469.69</v>
      </c>
      <c r="D21" s="89" t="s">
        <v>66</v>
      </c>
      <c r="E21" s="118" t="s">
        <v>392</v>
      </c>
      <c r="F21" s="183"/>
    </row>
    <row r="22" spans="1:6" x14ac:dyDescent="0.25">
      <c r="A22" s="88">
        <v>11</v>
      </c>
      <c r="B22" s="102" t="s">
        <v>398</v>
      </c>
      <c r="C22" s="160">
        <v>262.31</v>
      </c>
      <c r="D22" s="89" t="s">
        <v>98</v>
      </c>
      <c r="E22" s="118" t="s">
        <v>394</v>
      </c>
      <c r="F22" s="183"/>
    </row>
    <row r="23" spans="1:6" x14ac:dyDescent="0.25">
      <c r="A23" s="88">
        <v>12</v>
      </c>
      <c r="B23" s="102" t="s">
        <v>398</v>
      </c>
      <c r="C23" s="160">
        <v>135.16</v>
      </c>
      <c r="D23" s="114" t="s">
        <v>391</v>
      </c>
      <c r="E23" s="118" t="s">
        <v>395</v>
      </c>
      <c r="F23" s="183"/>
    </row>
    <row r="24" spans="1:6" x14ac:dyDescent="0.25">
      <c r="A24" s="88">
        <v>13</v>
      </c>
      <c r="B24" s="102" t="s">
        <v>398</v>
      </c>
      <c r="C24" s="160">
        <v>200</v>
      </c>
      <c r="D24" s="114" t="s">
        <v>271</v>
      </c>
      <c r="E24" s="118" t="s">
        <v>396</v>
      </c>
      <c r="F24" s="183"/>
    </row>
    <row r="25" spans="1:6" x14ac:dyDescent="0.25">
      <c r="A25" s="88">
        <v>14</v>
      </c>
      <c r="B25" s="102" t="s">
        <v>398</v>
      </c>
      <c r="C25" s="160">
        <v>673.36</v>
      </c>
      <c r="D25" s="114" t="s">
        <v>184</v>
      </c>
      <c r="E25" s="118" t="s">
        <v>397</v>
      </c>
      <c r="F25" s="183"/>
    </row>
    <row r="26" spans="1:6" x14ac:dyDescent="0.25">
      <c r="A26" s="88">
        <v>15</v>
      </c>
      <c r="B26" s="102" t="s">
        <v>404</v>
      </c>
      <c r="C26" s="162">
        <v>3737.47</v>
      </c>
      <c r="D26" s="114" t="s">
        <v>68</v>
      </c>
      <c r="E26" s="118" t="s">
        <v>116</v>
      </c>
      <c r="F26" s="183"/>
    </row>
    <row r="27" spans="1:6" x14ac:dyDescent="0.25">
      <c r="A27" s="88">
        <v>16</v>
      </c>
      <c r="B27" s="102" t="s">
        <v>404</v>
      </c>
      <c r="C27" s="159">
        <v>60</v>
      </c>
      <c r="D27" s="89" t="s">
        <v>405</v>
      </c>
      <c r="E27" s="90" t="s">
        <v>156</v>
      </c>
      <c r="F27" s="183"/>
    </row>
    <row r="28" spans="1:6" s="23" customFormat="1" ht="17.25" customHeight="1" x14ac:dyDescent="0.25">
      <c r="A28" s="88">
        <v>17</v>
      </c>
      <c r="B28" s="102" t="s">
        <v>411</v>
      </c>
      <c r="C28" s="160">
        <v>2193.7600000000002</v>
      </c>
      <c r="D28" s="114" t="s">
        <v>65</v>
      </c>
      <c r="E28" s="118" t="s">
        <v>414</v>
      </c>
      <c r="F28" s="184"/>
    </row>
    <row r="29" spans="1:6" s="23" customFormat="1" ht="15" customHeight="1" x14ac:dyDescent="0.25">
      <c r="A29" s="88">
        <v>18</v>
      </c>
      <c r="B29" s="102" t="s">
        <v>411</v>
      </c>
      <c r="C29" s="160">
        <v>119</v>
      </c>
      <c r="D29" s="114" t="s">
        <v>69</v>
      </c>
      <c r="E29" s="118" t="s">
        <v>415</v>
      </c>
      <c r="F29" s="59"/>
    </row>
    <row r="30" spans="1:6" s="23" customFormat="1" ht="16.5" customHeight="1" x14ac:dyDescent="0.25">
      <c r="A30" s="88">
        <v>19</v>
      </c>
      <c r="B30" s="102" t="s">
        <v>411</v>
      </c>
      <c r="C30" s="160">
        <v>162.49</v>
      </c>
      <c r="D30" s="114" t="s">
        <v>289</v>
      </c>
      <c r="E30" s="118" t="s">
        <v>416</v>
      </c>
      <c r="F30" s="59"/>
    </row>
    <row r="31" spans="1:6" ht="14.25" customHeight="1" x14ac:dyDescent="0.25">
      <c r="A31" s="88">
        <v>20</v>
      </c>
      <c r="B31" s="102" t="s">
        <v>411</v>
      </c>
      <c r="C31" s="160">
        <v>100</v>
      </c>
      <c r="D31" s="114" t="s">
        <v>412</v>
      </c>
      <c r="E31" s="118" t="s">
        <v>417</v>
      </c>
      <c r="F31" s="185"/>
    </row>
    <row r="32" spans="1:6" x14ac:dyDescent="0.25">
      <c r="A32" s="88">
        <v>21</v>
      </c>
      <c r="B32" s="102" t="s">
        <v>411</v>
      </c>
      <c r="C32" s="160">
        <v>206</v>
      </c>
      <c r="D32" s="114" t="s">
        <v>161</v>
      </c>
      <c r="E32" s="118" t="s">
        <v>418</v>
      </c>
      <c r="F32" s="183"/>
    </row>
    <row r="33" spans="1:6" x14ac:dyDescent="0.25">
      <c r="A33" s="88">
        <v>22</v>
      </c>
      <c r="B33" s="102" t="s">
        <v>411</v>
      </c>
      <c r="C33" s="160">
        <v>1191.19</v>
      </c>
      <c r="D33" s="114" t="s">
        <v>413</v>
      </c>
      <c r="E33" s="118" t="s">
        <v>420</v>
      </c>
      <c r="F33" s="183"/>
    </row>
    <row r="34" spans="1:6" x14ac:dyDescent="0.25">
      <c r="A34" s="88">
        <v>23</v>
      </c>
      <c r="B34" s="188" t="s">
        <v>411</v>
      </c>
      <c r="C34" s="160">
        <v>150</v>
      </c>
      <c r="D34" s="114" t="s">
        <v>254</v>
      </c>
      <c r="E34" s="118" t="s">
        <v>419</v>
      </c>
      <c r="F34" s="183"/>
    </row>
    <row r="35" spans="1:6" x14ac:dyDescent="0.25">
      <c r="A35" s="88">
        <v>24</v>
      </c>
      <c r="B35" s="188" t="s">
        <v>424</v>
      </c>
      <c r="C35" s="113">
        <v>-447.31</v>
      </c>
      <c r="D35" s="114" t="s">
        <v>425</v>
      </c>
      <c r="E35" s="118"/>
      <c r="F35" s="183"/>
    </row>
    <row r="36" spans="1:6" ht="24.75" customHeight="1" thickBot="1" x14ac:dyDescent="0.3">
      <c r="A36" s="317" t="s">
        <v>8</v>
      </c>
      <c r="B36" s="300"/>
      <c r="C36" s="79">
        <f>SUM(C12:C35)</f>
        <v>22694.41</v>
      </c>
      <c r="D36" s="80"/>
      <c r="E36" s="81"/>
      <c r="F36" s="183"/>
    </row>
    <row r="37" spans="1:6" ht="7.5" customHeight="1" x14ac:dyDescent="0.25">
      <c r="A37" s="23"/>
      <c r="B37" s="23"/>
      <c r="C37" s="23"/>
      <c r="D37" s="23"/>
      <c r="E37" s="23"/>
      <c r="F37" s="22"/>
    </row>
    <row r="38" spans="1:6" ht="6.75" customHeight="1" thickBot="1" x14ac:dyDescent="0.3">
      <c r="A38" s="23"/>
      <c r="B38" s="23"/>
      <c r="C38" s="23"/>
      <c r="D38" s="23"/>
      <c r="E38" s="23"/>
      <c r="F38" s="22"/>
    </row>
    <row r="39" spans="1:6" ht="33.75" customHeight="1" x14ac:dyDescent="0.25">
      <c r="A39" s="115" t="s">
        <v>9</v>
      </c>
      <c r="B39" s="306" t="s">
        <v>17</v>
      </c>
      <c r="C39" s="307"/>
      <c r="D39" s="116"/>
      <c r="E39" s="117"/>
      <c r="F39" s="22"/>
    </row>
    <row r="40" spans="1:6" x14ac:dyDescent="0.25">
      <c r="A40" s="88">
        <v>1</v>
      </c>
      <c r="B40" s="102" t="s">
        <v>373</v>
      </c>
      <c r="C40" s="180">
        <v>600</v>
      </c>
      <c r="D40" s="181" t="s">
        <v>375</v>
      </c>
      <c r="E40" s="182" t="s">
        <v>376</v>
      </c>
      <c r="F40" s="183"/>
    </row>
    <row r="41" spans="1:6" x14ac:dyDescent="0.25">
      <c r="A41" s="88">
        <v>2</v>
      </c>
      <c r="B41" s="222" t="s">
        <v>385</v>
      </c>
      <c r="C41" s="160">
        <v>620.42999999999995</v>
      </c>
      <c r="D41" s="114" t="s">
        <v>72</v>
      </c>
      <c r="E41" s="118" t="s">
        <v>328</v>
      </c>
      <c r="F41" s="183"/>
    </row>
    <row r="42" spans="1:6" x14ac:dyDescent="0.25">
      <c r="A42" s="88">
        <v>3</v>
      </c>
      <c r="B42" s="222" t="s">
        <v>385</v>
      </c>
      <c r="C42" s="160">
        <v>700</v>
      </c>
      <c r="D42" s="114" t="s">
        <v>383</v>
      </c>
      <c r="E42" s="118" t="s">
        <v>384</v>
      </c>
      <c r="F42" s="183"/>
    </row>
    <row r="43" spans="1:6" x14ac:dyDescent="0.25">
      <c r="A43" s="88">
        <v>4</v>
      </c>
      <c r="B43" s="222" t="s">
        <v>386</v>
      </c>
      <c r="C43" s="159">
        <v>600</v>
      </c>
      <c r="D43" s="89" t="s">
        <v>390</v>
      </c>
      <c r="E43" s="90" t="s">
        <v>376</v>
      </c>
      <c r="F43" s="183"/>
    </row>
    <row r="44" spans="1:6" x14ac:dyDescent="0.25">
      <c r="A44" s="88">
        <v>5</v>
      </c>
      <c r="B44" s="222" t="s">
        <v>398</v>
      </c>
      <c r="C44" s="160">
        <v>2050.0500000000002</v>
      </c>
      <c r="D44" s="89" t="s">
        <v>64</v>
      </c>
      <c r="E44" s="118" t="s">
        <v>401</v>
      </c>
      <c r="F44" s="183"/>
    </row>
    <row r="45" spans="1:6" s="23" customFormat="1" ht="15.75" customHeight="1" x14ac:dyDescent="0.25">
      <c r="A45" s="88">
        <v>6</v>
      </c>
      <c r="B45" s="222" t="s">
        <v>398</v>
      </c>
      <c r="C45" s="160">
        <v>2168.1999999999998</v>
      </c>
      <c r="D45" s="114" t="s">
        <v>217</v>
      </c>
      <c r="E45" s="118" t="s">
        <v>402</v>
      </c>
      <c r="F45" s="184"/>
    </row>
    <row r="46" spans="1:6" s="23" customFormat="1" ht="14.25" customHeight="1" x14ac:dyDescent="0.25">
      <c r="A46" s="88">
        <v>7</v>
      </c>
      <c r="B46" s="222" t="s">
        <v>398</v>
      </c>
      <c r="C46" s="160">
        <v>14.68</v>
      </c>
      <c r="D46" s="89" t="s">
        <v>66</v>
      </c>
      <c r="E46" s="118" t="s">
        <v>403</v>
      </c>
      <c r="F46" s="59"/>
    </row>
    <row r="47" spans="1:6" s="23" customFormat="1" ht="15" customHeight="1" x14ac:dyDescent="0.25">
      <c r="A47" s="88">
        <v>8</v>
      </c>
      <c r="B47" s="222" t="s">
        <v>398</v>
      </c>
      <c r="C47" s="160">
        <v>150</v>
      </c>
      <c r="D47" s="114" t="s">
        <v>399</v>
      </c>
      <c r="E47" s="118" t="s">
        <v>400</v>
      </c>
      <c r="F47" s="59"/>
    </row>
    <row r="48" spans="1:6" s="23" customFormat="1" ht="16.5" customHeight="1" x14ac:dyDescent="0.25">
      <c r="A48" s="88">
        <v>9</v>
      </c>
      <c r="B48" s="102" t="s">
        <v>404</v>
      </c>
      <c r="C48" s="160">
        <v>9</v>
      </c>
      <c r="D48" s="114" t="s">
        <v>375</v>
      </c>
      <c r="E48" s="118" t="s">
        <v>407</v>
      </c>
      <c r="F48" s="59"/>
    </row>
    <row r="49" spans="1:6" s="23" customFormat="1" ht="16.5" customHeight="1" x14ac:dyDescent="0.25">
      <c r="A49" s="88">
        <v>10</v>
      </c>
      <c r="B49" s="102" t="s">
        <v>404</v>
      </c>
      <c r="C49" s="160">
        <v>787</v>
      </c>
      <c r="D49" s="89" t="s">
        <v>408</v>
      </c>
      <c r="E49" s="118" t="s">
        <v>409</v>
      </c>
      <c r="F49" s="59"/>
    </row>
    <row r="50" spans="1:6" s="23" customFormat="1" ht="15.75" customHeight="1" x14ac:dyDescent="0.25">
      <c r="A50" s="88">
        <v>11</v>
      </c>
      <c r="B50" s="102" t="s">
        <v>406</v>
      </c>
      <c r="C50" s="166">
        <v>260</v>
      </c>
      <c r="D50" s="114" t="s">
        <v>208</v>
      </c>
      <c r="E50" s="119" t="s">
        <v>376</v>
      </c>
      <c r="F50" s="59"/>
    </row>
    <row r="51" spans="1:6" s="23" customFormat="1" ht="15.75" customHeight="1" x14ac:dyDescent="0.25">
      <c r="A51" s="88">
        <v>12</v>
      </c>
      <c r="B51" s="102" t="s">
        <v>411</v>
      </c>
      <c r="C51" s="160">
        <v>700</v>
      </c>
      <c r="D51" s="114" t="s">
        <v>410</v>
      </c>
      <c r="E51" s="118" t="s">
        <v>384</v>
      </c>
      <c r="F51" s="59"/>
    </row>
    <row r="52" spans="1:6" s="23" customFormat="1" ht="17.25" customHeight="1" x14ac:dyDescent="0.25">
      <c r="A52" s="88">
        <v>13</v>
      </c>
      <c r="B52" s="102" t="s">
        <v>411</v>
      </c>
      <c r="C52" s="160">
        <v>2215.33</v>
      </c>
      <c r="D52" s="114" t="s">
        <v>65</v>
      </c>
      <c r="E52" s="118" t="s">
        <v>414</v>
      </c>
      <c r="F52" s="59"/>
    </row>
    <row r="53" spans="1:6" s="23" customFormat="1" ht="15" customHeight="1" x14ac:dyDescent="0.25">
      <c r="A53" s="88">
        <v>14</v>
      </c>
      <c r="B53" s="102" t="s">
        <v>411</v>
      </c>
      <c r="C53" s="160">
        <v>55.31</v>
      </c>
      <c r="D53" s="89" t="s">
        <v>67</v>
      </c>
      <c r="E53" s="118" t="s">
        <v>421</v>
      </c>
      <c r="F53" s="59"/>
    </row>
    <row r="54" spans="1:6" s="23" customFormat="1" ht="14.25" customHeight="1" x14ac:dyDescent="0.25">
      <c r="A54" s="88">
        <v>15</v>
      </c>
      <c r="B54" s="102" t="s">
        <v>411</v>
      </c>
      <c r="C54" s="160">
        <v>202.3</v>
      </c>
      <c r="D54" s="114" t="s">
        <v>69</v>
      </c>
      <c r="E54" s="118" t="s">
        <v>422</v>
      </c>
      <c r="F54" s="59"/>
    </row>
    <row r="55" spans="1:6" s="23" customFormat="1" ht="16.5" customHeight="1" x14ac:dyDescent="0.25">
      <c r="A55" s="88">
        <v>16</v>
      </c>
      <c r="B55" s="102" t="s">
        <v>411</v>
      </c>
      <c r="C55" s="160">
        <v>102</v>
      </c>
      <c r="D55" s="114" t="s">
        <v>161</v>
      </c>
      <c r="E55" s="118" t="s">
        <v>423</v>
      </c>
      <c r="F55" s="59"/>
    </row>
    <row r="56" spans="1:6" s="23" customFormat="1" ht="14.25" customHeight="1" x14ac:dyDescent="0.25">
      <c r="A56" s="187">
        <v>17</v>
      </c>
      <c r="B56" s="102" t="s">
        <v>424</v>
      </c>
      <c r="C56" s="113">
        <v>-3881.22</v>
      </c>
      <c r="D56" s="114" t="s">
        <v>425</v>
      </c>
      <c r="E56" s="118"/>
      <c r="F56" s="59"/>
    </row>
    <row r="57" spans="1:6" s="23" customFormat="1" ht="35.25" customHeight="1" thickBot="1" x14ac:dyDescent="0.3">
      <c r="A57" s="299" t="s">
        <v>8</v>
      </c>
      <c r="B57" s="300"/>
      <c r="C57" s="91">
        <f>SUM(C40:C56)</f>
        <v>7353.08</v>
      </c>
      <c r="D57" s="110"/>
      <c r="E57" s="111"/>
      <c r="F57" s="59"/>
    </row>
    <row r="58" spans="1:6" s="23" customFormat="1" ht="23.25" customHeight="1" x14ac:dyDescent="0.25"/>
    <row r="59" spans="1:6" s="23" customFormat="1" ht="11.25" customHeight="1" x14ac:dyDescent="0.25">
      <c r="C59" s="55" t="s">
        <v>44</v>
      </c>
      <c r="E59" s="55" t="s">
        <v>43</v>
      </c>
    </row>
    <row r="60" spans="1:6" s="23" customFormat="1" ht="13.5" customHeight="1" x14ac:dyDescent="0.25">
      <c r="C60" s="55" t="s">
        <v>52</v>
      </c>
      <c r="E60" s="55" t="s">
        <v>59</v>
      </c>
    </row>
    <row r="61" spans="1:6" s="23" customFormat="1" ht="16.5" customHeight="1" x14ac:dyDescent="0.25">
      <c r="C61" s="55" t="s">
        <v>45</v>
      </c>
    </row>
    <row r="62" spans="1:6" s="23" customFormat="1" ht="25.5" customHeight="1" x14ac:dyDescent="0.25"/>
    <row r="63" spans="1:6" s="23" customFormat="1" ht="25.5" customHeight="1" x14ac:dyDescent="0.25"/>
    <row r="64" spans="1:6" s="23" customFormat="1" ht="25.5" customHeight="1" x14ac:dyDescent="0.25"/>
    <row r="65" s="23" customFormat="1" ht="25.5" customHeight="1" x14ac:dyDescent="0.25"/>
    <row r="66" s="23" customFormat="1" ht="25.5" customHeight="1" x14ac:dyDescent="0.25"/>
    <row r="67" s="23" customFormat="1" ht="25.5" customHeight="1" x14ac:dyDescent="0.25"/>
    <row r="68" s="23" customFormat="1" ht="25.5" customHeight="1" x14ac:dyDescent="0.25"/>
    <row r="69" s="23" customFormat="1" ht="25.5" customHeight="1" x14ac:dyDescent="0.25"/>
    <row r="70" s="23" customFormat="1" ht="25.5" customHeight="1" x14ac:dyDescent="0.25"/>
    <row r="71" s="23" customFormat="1" ht="25.5" customHeight="1" x14ac:dyDescent="0.25"/>
    <row r="72" s="23" customFormat="1" ht="25.5" customHeight="1" x14ac:dyDescent="0.25"/>
    <row r="73" s="23" customFormat="1" ht="25.5" customHeight="1" x14ac:dyDescent="0.25"/>
    <row r="74" s="23" customFormat="1" ht="25.5" customHeight="1" x14ac:dyDescent="0.25"/>
    <row r="75" s="23" customFormat="1" ht="25.5" customHeight="1" x14ac:dyDescent="0.25"/>
    <row r="76" s="23" customFormat="1" ht="25.5" customHeight="1" x14ac:dyDescent="0.25"/>
    <row r="77" s="23" customFormat="1" ht="25.5" customHeight="1" x14ac:dyDescent="0.25"/>
    <row r="78" s="23" customFormat="1" ht="25.5" customHeight="1" x14ac:dyDescent="0.25"/>
    <row r="79" s="23" customFormat="1" ht="25.5" customHeight="1" x14ac:dyDescent="0.25"/>
    <row r="80" s="23" customFormat="1" ht="25.5" customHeight="1" x14ac:dyDescent="0.25"/>
    <row r="81" s="23" customFormat="1" ht="25.5" customHeight="1" x14ac:dyDescent="0.25"/>
    <row r="82" s="23" customFormat="1" ht="25.5" customHeight="1" x14ac:dyDescent="0.25"/>
    <row r="83" s="23" customFormat="1" ht="25.5" customHeight="1" x14ac:dyDescent="0.25"/>
    <row r="84" s="23" customFormat="1" ht="25.5" customHeight="1" x14ac:dyDescent="0.25"/>
    <row r="85" s="23" customFormat="1" ht="25.5" customHeight="1" x14ac:dyDescent="0.25"/>
    <row r="86" s="23" customFormat="1" ht="25.5" customHeight="1" x14ac:dyDescent="0.25"/>
    <row r="87" s="23" customFormat="1" ht="25.5" customHeight="1" x14ac:dyDescent="0.25"/>
    <row r="88" s="23" customFormat="1" ht="25.5" customHeight="1" x14ac:dyDescent="0.25"/>
    <row r="89" s="23" customFormat="1" ht="25.5" customHeight="1" x14ac:dyDescent="0.25"/>
    <row r="90" s="23" customFormat="1" ht="25.5" customHeight="1" x14ac:dyDescent="0.25"/>
    <row r="91" s="23" customFormat="1" ht="25.5" customHeight="1" x14ac:dyDescent="0.25"/>
    <row r="92" s="23" customFormat="1" ht="25.5" customHeight="1" x14ac:dyDescent="0.25"/>
    <row r="93" s="23" customFormat="1" ht="25.5" customHeight="1" x14ac:dyDescent="0.25"/>
    <row r="94" s="23" customFormat="1" ht="25.5" customHeight="1" x14ac:dyDescent="0.25"/>
    <row r="95" s="23" customFormat="1" ht="25.5" customHeight="1" x14ac:dyDescent="0.25"/>
    <row r="96" s="23" customFormat="1" ht="25.5" customHeight="1" x14ac:dyDescent="0.25"/>
    <row r="97" s="23" customFormat="1" ht="25.5" customHeight="1" x14ac:dyDescent="0.25"/>
    <row r="98" s="23" customFormat="1" ht="25.5" customHeight="1" x14ac:dyDescent="0.25"/>
    <row r="99" s="23" customFormat="1" ht="25.5" customHeight="1" x14ac:dyDescent="0.25"/>
    <row r="100" s="23" customFormat="1" ht="25.5" customHeight="1" x14ac:dyDescent="0.25"/>
    <row r="101" s="23" customFormat="1" ht="25.5" customHeight="1" x14ac:dyDescent="0.25"/>
    <row r="102" s="23" customFormat="1" ht="25.5" customHeight="1" x14ac:dyDescent="0.25"/>
    <row r="103" s="23" customFormat="1" ht="25.5" customHeight="1" x14ac:dyDescent="0.25"/>
    <row r="104" s="23" customFormat="1" ht="25.5" customHeight="1" x14ac:dyDescent="0.25"/>
    <row r="105" s="23" customFormat="1" ht="25.5" customHeight="1" x14ac:dyDescent="0.25"/>
    <row r="106" s="23" customFormat="1" ht="25.5" customHeight="1" x14ac:dyDescent="0.25"/>
    <row r="107" s="23" customFormat="1" ht="25.5" customHeight="1" x14ac:dyDescent="0.25"/>
    <row r="108" s="23" customFormat="1" ht="25.5" customHeight="1" x14ac:dyDescent="0.25"/>
    <row r="109" s="23" customFormat="1" ht="25.5" customHeight="1" x14ac:dyDescent="0.25"/>
    <row r="110" s="23" customFormat="1" ht="25.5" customHeight="1" x14ac:dyDescent="0.25"/>
    <row r="111" s="23" customFormat="1" ht="25.5" customHeight="1" x14ac:dyDescent="0.25"/>
    <row r="112" s="23" customFormat="1" ht="25.5" customHeight="1" x14ac:dyDescent="0.25"/>
    <row r="113" s="23" customFormat="1" ht="25.5" customHeight="1" x14ac:dyDescent="0.25"/>
    <row r="114" s="23" customFormat="1" ht="25.5" customHeight="1" x14ac:dyDescent="0.25"/>
    <row r="115" s="23" customFormat="1" ht="25.5" customHeight="1" x14ac:dyDescent="0.25"/>
    <row r="116" s="23" customFormat="1" ht="25.5" customHeight="1" x14ac:dyDescent="0.25"/>
    <row r="117" s="23" customFormat="1" ht="25.5" customHeight="1" x14ac:dyDescent="0.25"/>
    <row r="118" s="23" customFormat="1" ht="25.5" customHeight="1" x14ac:dyDescent="0.25"/>
    <row r="119" s="23" customFormat="1" ht="25.5" customHeight="1" x14ac:dyDescent="0.25"/>
    <row r="120" s="23" customFormat="1" ht="25.5" customHeight="1" x14ac:dyDescent="0.25"/>
    <row r="121" s="23" customFormat="1" ht="25.5" customHeight="1" x14ac:dyDescent="0.25"/>
    <row r="122" s="23" customFormat="1" ht="25.5" customHeight="1" x14ac:dyDescent="0.25"/>
    <row r="123" s="23" customFormat="1" ht="25.5" customHeight="1" x14ac:dyDescent="0.25"/>
    <row r="124" s="23" customFormat="1" ht="25.5" customHeight="1" x14ac:dyDescent="0.25"/>
    <row r="125" s="23" customFormat="1" ht="25.5" customHeight="1" x14ac:dyDescent="0.25"/>
    <row r="126" s="23" customFormat="1" ht="25.5" customHeight="1" x14ac:dyDescent="0.25"/>
    <row r="127" s="23" customFormat="1" ht="25.5" customHeight="1" x14ac:dyDescent="0.25"/>
    <row r="128" s="23" customFormat="1" ht="25.5" customHeight="1" x14ac:dyDescent="0.25"/>
    <row r="129" s="23" customFormat="1" ht="25.5" customHeight="1" x14ac:dyDescent="0.25"/>
    <row r="130" s="23" customFormat="1" ht="25.5" customHeight="1" x14ac:dyDescent="0.25"/>
    <row r="131" s="23" customFormat="1" ht="25.5" customHeight="1" x14ac:dyDescent="0.25"/>
    <row r="132" s="23" customFormat="1" ht="25.5" customHeight="1" x14ac:dyDescent="0.25"/>
    <row r="133" s="23" customFormat="1" ht="25.5" customHeight="1" x14ac:dyDescent="0.25"/>
    <row r="134" s="23" customFormat="1" ht="25.5" customHeight="1" x14ac:dyDescent="0.25"/>
    <row r="135" s="23" customFormat="1" ht="25.5" customHeight="1" x14ac:dyDescent="0.25"/>
    <row r="136" s="23" customFormat="1" ht="25.5" customHeight="1" x14ac:dyDescent="0.25"/>
    <row r="137" s="23" customFormat="1" ht="25.5" customHeight="1" x14ac:dyDescent="0.25"/>
    <row r="138" s="23" customFormat="1" ht="25.5" customHeight="1" x14ac:dyDescent="0.25"/>
    <row r="139" s="23" customFormat="1" ht="25.5" customHeight="1" x14ac:dyDescent="0.25"/>
    <row r="140" s="23" customFormat="1" ht="25.5" customHeight="1" x14ac:dyDescent="0.25"/>
    <row r="141" s="23" customFormat="1" ht="25.5" customHeight="1" x14ac:dyDescent="0.25"/>
    <row r="142" s="23" customFormat="1" ht="25.5" customHeight="1" x14ac:dyDescent="0.25"/>
    <row r="143" s="23" customFormat="1" ht="25.5" customHeight="1" x14ac:dyDescent="0.25"/>
    <row r="144" s="23" customFormat="1" ht="25.5" customHeight="1" x14ac:dyDescent="0.25"/>
    <row r="145" s="23" customFormat="1" ht="25.5" customHeight="1" x14ac:dyDescent="0.25"/>
    <row r="146" s="23" customFormat="1" ht="25.5" customHeight="1" x14ac:dyDescent="0.25"/>
    <row r="147" s="23" customFormat="1" ht="25.5" customHeight="1" x14ac:dyDescent="0.25"/>
    <row r="148" s="23" customFormat="1" ht="25.5" customHeight="1" x14ac:dyDescent="0.25"/>
    <row r="149" s="23" customFormat="1" ht="25.5" customHeight="1" x14ac:dyDescent="0.25"/>
    <row r="150" s="23" customFormat="1" ht="25.5" customHeight="1" x14ac:dyDescent="0.25"/>
    <row r="151" s="23" customFormat="1" ht="25.5" customHeight="1" x14ac:dyDescent="0.25"/>
    <row r="152" s="23" customFormat="1" ht="25.5" customHeight="1" x14ac:dyDescent="0.25"/>
    <row r="153" s="23" customFormat="1" ht="25.5" customHeight="1" x14ac:dyDescent="0.25"/>
    <row r="154" s="23" customFormat="1" ht="25.5" customHeight="1" x14ac:dyDescent="0.25"/>
    <row r="155" s="23" customFormat="1" ht="25.5" customHeight="1" x14ac:dyDescent="0.25"/>
    <row r="156" s="23" customFormat="1" ht="25.5" customHeight="1" x14ac:dyDescent="0.25"/>
    <row r="157" s="23" customFormat="1" ht="25.5" customHeight="1" x14ac:dyDescent="0.25"/>
    <row r="158" s="23" customFormat="1" ht="25.5" customHeight="1" x14ac:dyDescent="0.25"/>
    <row r="159" s="23" customFormat="1" ht="25.5" customHeight="1" x14ac:dyDescent="0.25"/>
    <row r="160" s="23" customFormat="1" ht="25.5" customHeight="1" x14ac:dyDescent="0.25"/>
    <row r="161" s="23" customFormat="1" ht="25.5" customHeight="1" x14ac:dyDescent="0.25"/>
    <row r="162" s="23" customFormat="1" ht="25.5" customHeight="1" x14ac:dyDescent="0.25"/>
    <row r="163" s="23" customFormat="1" ht="25.5" customHeight="1" x14ac:dyDescent="0.25"/>
    <row r="164" s="23" customFormat="1" ht="25.5" customHeight="1" x14ac:dyDescent="0.25"/>
    <row r="165" s="23" customFormat="1" ht="25.5" customHeight="1" x14ac:dyDescent="0.25"/>
    <row r="166" s="23" customFormat="1" ht="25.5" customHeight="1" x14ac:dyDescent="0.25"/>
    <row r="167" s="23" customFormat="1" ht="25.5" customHeight="1" x14ac:dyDescent="0.25"/>
    <row r="168" s="23" customFormat="1" ht="25.5" customHeight="1" x14ac:dyDescent="0.25"/>
    <row r="169" s="23" customFormat="1" ht="25.5" customHeight="1" x14ac:dyDescent="0.25"/>
    <row r="170" s="23" customFormat="1" ht="25.5" customHeight="1" x14ac:dyDescent="0.25"/>
    <row r="171" s="23" customFormat="1" ht="25.5" customHeight="1" x14ac:dyDescent="0.25"/>
    <row r="172" s="23" customFormat="1" ht="25.5" customHeight="1" x14ac:dyDescent="0.25"/>
    <row r="173" s="23" customFormat="1" ht="25.5" customHeight="1" x14ac:dyDescent="0.25"/>
    <row r="174" s="23" customFormat="1" ht="25.5" customHeight="1" x14ac:dyDescent="0.25"/>
    <row r="175" s="23" customFormat="1" ht="25.5" customHeight="1" x14ac:dyDescent="0.25"/>
    <row r="176" s="23" customFormat="1" ht="25.5" customHeight="1" x14ac:dyDescent="0.25"/>
    <row r="177" s="23" customFormat="1" ht="25.5" customHeight="1" x14ac:dyDescent="0.25"/>
    <row r="178" s="23" customFormat="1" ht="25.5" customHeight="1" x14ac:dyDescent="0.25"/>
    <row r="179" s="23" customFormat="1" ht="25.5" customHeight="1" x14ac:dyDescent="0.25"/>
    <row r="180" s="23" customFormat="1" ht="25.5" customHeight="1" x14ac:dyDescent="0.25"/>
    <row r="181" s="23" customFormat="1" ht="25.5" customHeight="1" x14ac:dyDescent="0.25"/>
    <row r="182" s="23" customFormat="1" ht="25.5" customHeight="1" x14ac:dyDescent="0.25"/>
    <row r="183" s="23" customFormat="1" ht="25.5" customHeight="1" x14ac:dyDescent="0.25"/>
    <row r="184" s="23" customFormat="1" ht="25.5" customHeight="1" x14ac:dyDescent="0.25"/>
    <row r="185" s="23" customFormat="1" ht="25.5" customHeight="1" x14ac:dyDescent="0.25"/>
    <row r="186" s="23" customFormat="1" ht="25.5" customHeight="1" x14ac:dyDescent="0.25"/>
    <row r="187" s="23" customFormat="1" ht="25.5" customHeight="1" x14ac:dyDescent="0.25"/>
    <row r="188" s="23" customFormat="1" ht="25.5" customHeight="1" x14ac:dyDescent="0.25"/>
    <row r="189" s="23" customFormat="1" ht="25.5" customHeight="1" x14ac:dyDescent="0.25"/>
    <row r="190" s="23" customFormat="1" ht="25.5" customHeight="1" x14ac:dyDescent="0.25"/>
    <row r="191" s="23" customFormat="1" ht="25.5" customHeight="1" x14ac:dyDescent="0.25"/>
    <row r="192" s="23" customFormat="1" ht="25.5" customHeight="1" x14ac:dyDescent="0.25"/>
    <row r="193" s="23" customFormat="1" ht="25.5" customHeight="1" x14ac:dyDescent="0.25"/>
    <row r="194" s="23" customFormat="1" ht="25.5" customHeight="1" x14ac:dyDescent="0.25"/>
    <row r="195" s="23" customFormat="1" ht="25.5" customHeight="1" x14ac:dyDescent="0.25"/>
    <row r="196" s="23" customFormat="1" ht="25.5" customHeight="1" x14ac:dyDescent="0.25"/>
    <row r="197" s="23" customFormat="1" ht="25.5" customHeight="1" x14ac:dyDescent="0.25"/>
    <row r="198" s="23" customFormat="1" ht="25.5" customHeight="1" x14ac:dyDescent="0.25"/>
    <row r="199" s="23" customFormat="1" ht="25.5" customHeight="1" x14ac:dyDescent="0.25"/>
    <row r="200" s="23" customFormat="1" ht="25.5" customHeight="1" x14ac:dyDescent="0.25"/>
    <row r="201" s="23" customFormat="1" ht="25.5" customHeight="1" x14ac:dyDescent="0.25"/>
    <row r="202" s="23" customFormat="1" ht="25.5" customHeight="1" x14ac:dyDescent="0.25"/>
    <row r="203" s="23" customFormat="1" ht="25.5" customHeight="1" x14ac:dyDescent="0.25"/>
    <row r="204" s="23" customFormat="1" ht="25.5" customHeight="1" x14ac:dyDescent="0.25"/>
    <row r="205" s="23" customFormat="1" ht="25.5" customHeight="1" x14ac:dyDescent="0.25"/>
    <row r="206" s="23" customFormat="1" ht="25.5" customHeight="1" x14ac:dyDescent="0.25"/>
    <row r="207" s="23" customFormat="1" ht="25.5" customHeight="1" x14ac:dyDescent="0.25"/>
    <row r="208" s="23" customFormat="1" ht="25.5" customHeight="1" x14ac:dyDescent="0.25"/>
    <row r="209" s="23" customFormat="1" ht="25.5" customHeight="1" x14ac:dyDescent="0.25"/>
    <row r="210" s="23" customFormat="1" ht="25.5" customHeight="1" x14ac:dyDescent="0.25"/>
    <row r="211" s="23" customFormat="1" ht="25.5" customHeight="1" x14ac:dyDescent="0.25"/>
    <row r="212" s="23" customFormat="1" ht="25.5" customHeight="1" x14ac:dyDescent="0.25"/>
    <row r="213" s="23" customFormat="1" ht="25.5" customHeight="1" x14ac:dyDescent="0.25"/>
    <row r="214" s="23" customFormat="1" ht="25.5" customHeight="1" x14ac:dyDescent="0.25"/>
    <row r="215" s="23" customFormat="1" ht="25.5" customHeight="1" x14ac:dyDescent="0.25"/>
    <row r="216" s="23" customFormat="1" ht="25.5" customHeight="1" x14ac:dyDescent="0.25"/>
    <row r="217" s="23" customFormat="1" ht="25.5" customHeight="1" x14ac:dyDescent="0.25"/>
    <row r="218" s="23" customFormat="1" ht="25.5" customHeight="1" x14ac:dyDescent="0.25"/>
    <row r="219" s="23" customFormat="1" ht="25.5" customHeight="1" x14ac:dyDescent="0.25"/>
    <row r="220" s="23" customFormat="1" ht="25.5" customHeight="1" x14ac:dyDescent="0.25"/>
    <row r="221" s="23" customFormat="1" ht="25.5" customHeight="1" x14ac:dyDescent="0.25"/>
    <row r="222" s="23" customFormat="1" ht="25.5" customHeight="1" x14ac:dyDescent="0.25"/>
    <row r="223" s="23" customFormat="1" ht="25.5" customHeight="1" x14ac:dyDescent="0.25"/>
    <row r="224" s="23" customFormat="1" ht="25.5" customHeight="1" x14ac:dyDescent="0.25"/>
    <row r="225" s="23" customFormat="1" ht="25.5" customHeight="1" x14ac:dyDescent="0.25"/>
    <row r="226" s="23" customFormat="1" ht="25.5" customHeight="1" x14ac:dyDescent="0.25"/>
    <row r="227" s="23" customFormat="1" ht="25.5" customHeight="1" x14ac:dyDescent="0.25"/>
    <row r="228" s="23" customFormat="1" ht="25.5" customHeight="1" x14ac:dyDescent="0.25"/>
    <row r="229" s="23" customFormat="1" ht="25.5" customHeight="1" x14ac:dyDescent="0.25"/>
    <row r="230" s="23" customFormat="1" ht="25.5" customHeight="1" x14ac:dyDescent="0.25"/>
    <row r="231" s="23" customFormat="1" ht="25.5" customHeight="1" x14ac:dyDescent="0.25"/>
    <row r="232" s="23" customFormat="1" ht="25.5" customHeight="1" x14ac:dyDescent="0.25"/>
    <row r="233" s="23" customFormat="1" ht="25.5" customHeight="1" x14ac:dyDescent="0.25"/>
    <row r="234" s="23" customFormat="1" ht="25.5" customHeight="1" x14ac:dyDescent="0.25"/>
    <row r="235" s="23" customFormat="1" ht="25.5" customHeight="1" x14ac:dyDescent="0.25"/>
    <row r="236" s="23" customFormat="1" ht="25.5" customHeight="1" x14ac:dyDescent="0.25"/>
    <row r="237" s="23" customFormat="1" ht="25.5" customHeight="1" x14ac:dyDescent="0.25"/>
    <row r="238" s="23" customFormat="1" ht="25.5" customHeight="1" x14ac:dyDescent="0.25"/>
    <row r="239" s="23" customFormat="1" ht="25.5" customHeight="1" x14ac:dyDescent="0.25"/>
    <row r="240" s="23" customFormat="1" ht="25.5" customHeight="1" x14ac:dyDescent="0.25"/>
    <row r="241" s="23" customFormat="1" ht="25.5" customHeight="1" x14ac:dyDescent="0.25"/>
    <row r="242" s="23" customFormat="1" ht="25.5" customHeight="1" x14ac:dyDescent="0.25"/>
    <row r="243" s="23" customFormat="1" ht="25.5" customHeight="1" x14ac:dyDescent="0.25"/>
    <row r="244" s="23" customFormat="1" ht="25.5" customHeight="1" x14ac:dyDescent="0.25"/>
    <row r="245" s="23" customFormat="1" ht="25.5" customHeight="1" x14ac:dyDescent="0.25"/>
    <row r="246" s="23" customFormat="1" ht="25.5" customHeight="1" x14ac:dyDescent="0.25"/>
    <row r="247" s="23" customFormat="1" ht="25.5" customHeight="1" x14ac:dyDescent="0.25"/>
    <row r="248" s="23" customFormat="1" ht="25.5" customHeight="1" x14ac:dyDescent="0.25"/>
    <row r="249" s="23" customFormat="1" ht="25.5" customHeight="1" x14ac:dyDescent="0.25"/>
    <row r="250" s="23" customFormat="1" ht="25.5" customHeight="1" x14ac:dyDescent="0.25"/>
    <row r="251" s="23" customFormat="1" ht="25.5" customHeight="1" x14ac:dyDescent="0.25"/>
    <row r="252" s="23" customFormat="1" ht="25.5" customHeight="1" x14ac:dyDescent="0.25"/>
    <row r="253" s="23" customFormat="1" ht="25.5" customHeight="1" x14ac:dyDescent="0.25"/>
    <row r="254" s="23" customFormat="1" ht="25.5" customHeight="1" x14ac:dyDescent="0.25"/>
    <row r="255" s="23" customFormat="1" ht="25.5" customHeight="1" x14ac:dyDescent="0.25"/>
    <row r="256" s="23" customFormat="1" ht="25.5" customHeight="1" x14ac:dyDescent="0.25"/>
    <row r="257" s="23" customFormat="1" ht="25.5" customHeight="1" x14ac:dyDescent="0.25"/>
    <row r="258" s="23" customFormat="1" ht="25.5" customHeight="1" x14ac:dyDescent="0.25"/>
    <row r="259" s="23" customFormat="1" ht="25.5" customHeight="1" x14ac:dyDescent="0.25"/>
    <row r="260" s="23" customFormat="1" ht="25.5" customHeight="1" x14ac:dyDescent="0.25"/>
    <row r="261" s="23" customFormat="1" ht="25.5" customHeight="1" x14ac:dyDescent="0.25"/>
    <row r="262" s="23" customFormat="1" ht="25.5" customHeight="1" x14ac:dyDescent="0.25"/>
    <row r="263" s="23" customFormat="1" ht="25.5" customHeight="1" x14ac:dyDescent="0.25"/>
    <row r="264" s="23" customFormat="1" ht="25.5" customHeight="1" x14ac:dyDescent="0.25"/>
    <row r="265" s="23" customFormat="1" ht="25.5" customHeight="1" x14ac:dyDescent="0.25"/>
    <row r="266" s="23" customFormat="1" ht="25.5" customHeight="1" x14ac:dyDescent="0.25"/>
    <row r="267" s="23" customFormat="1" ht="25.5" customHeight="1" x14ac:dyDescent="0.25"/>
    <row r="268" s="23" customFormat="1" ht="25.5" customHeight="1" x14ac:dyDescent="0.25"/>
    <row r="269" s="23" customFormat="1" ht="25.5" customHeight="1" x14ac:dyDescent="0.25"/>
    <row r="270" s="23" customFormat="1" ht="25.5" customHeight="1" x14ac:dyDescent="0.25"/>
    <row r="271" s="23" customFormat="1" ht="25.5" customHeight="1" x14ac:dyDescent="0.25"/>
    <row r="272" s="23" customFormat="1" ht="25.5" customHeight="1" x14ac:dyDescent="0.25"/>
    <row r="273" s="23" customFormat="1" ht="25.5" customHeight="1" x14ac:dyDescent="0.25"/>
    <row r="274" s="23" customFormat="1" ht="25.5" customHeight="1" x14ac:dyDescent="0.25"/>
    <row r="275" s="23" customFormat="1" ht="25.5" customHeight="1" x14ac:dyDescent="0.25"/>
    <row r="276" s="23" customFormat="1" ht="25.5" customHeight="1" x14ac:dyDescent="0.25"/>
    <row r="277" s="23" customFormat="1" ht="25.5" customHeight="1" x14ac:dyDescent="0.25"/>
    <row r="278" s="23" customFormat="1" ht="25.5" customHeight="1" x14ac:dyDescent="0.25"/>
    <row r="279" s="23" customFormat="1" ht="25.5" customHeight="1" x14ac:dyDescent="0.25"/>
    <row r="280" s="23" customFormat="1" ht="25.5" customHeight="1" x14ac:dyDescent="0.25"/>
    <row r="281" s="23" customFormat="1" ht="25.5" customHeight="1" x14ac:dyDescent="0.25"/>
    <row r="282" s="23" customFormat="1" ht="25.5" customHeight="1" x14ac:dyDescent="0.25"/>
    <row r="283" s="23" customFormat="1" ht="25.5" customHeight="1" x14ac:dyDescent="0.25"/>
    <row r="284" s="23" customFormat="1" ht="25.5" customHeight="1" x14ac:dyDescent="0.25"/>
    <row r="285" s="23" customFormat="1" ht="25.5" customHeight="1" x14ac:dyDescent="0.25"/>
    <row r="286" s="23" customFormat="1" ht="25.5" customHeight="1" x14ac:dyDescent="0.25"/>
    <row r="287" s="23" customFormat="1" ht="25.5" customHeight="1" x14ac:dyDescent="0.25"/>
    <row r="288" s="23" customFormat="1" ht="25.5" customHeight="1" x14ac:dyDescent="0.25"/>
    <row r="289" s="23" customFormat="1" ht="25.5" customHeight="1" x14ac:dyDescent="0.25"/>
    <row r="290" s="23" customFormat="1" ht="25.5" customHeight="1" x14ac:dyDescent="0.25"/>
    <row r="291" s="23" customFormat="1" ht="25.5" customHeight="1" x14ac:dyDescent="0.25"/>
    <row r="292" s="23" customFormat="1" ht="25.5" customHeight="1" x14ac:dyDescent="0.25"/>
    <row r="293" s="23" customFormat="1" ht="25.5" customHeight="1" x14ac:dyDescent="0.25"/>
    <row r="294" s="23" customFormat="1" ht="25.5" customHeight="1" x14ac:dyDescent="0.25"/>
    <row r="295" s="23" customFormat="1" ht="25.5" customHeight="1" x14ac:dyDescent="0.25"/>
    <row r="296" s="23" customFormat="1" ht="25.5" customHeight="1" x14ac:dyDescent="0.25"/>
    <row r="297" s="23" customFormat="1" ht="25.5" customHeight="1" x14ac:dyDescent="0.25"/>
    <row r="298" s="23" customFormat="1" ht="25.5" customHeight="1" x14ac:dyDescent="0.25"/>
    <row r="299" s="23" customFormat="1" ht="25.5" customHeight="1" x14ac:dyDescent="0.25"/>
    <row r="300" s="23" customFormat="1" ht="25.5" customHeight="1" x14ac:dyDescent="0.25"/>
    <row r="301" s="23" customFormat="1" ht="25.5" customHeight="1" x14ac:dyDescent="0.25"/>
    <row r="302" s="23" customFormat="1" ht="25.5" customHeight="1" x14ac:dyDescent="0.25"/>
    <row r="303" s="23" customFormat="1" ht="25.5" customHeight="1" x14ac:dyDescent="0.25"/>
    <row r="304" s="23" customFormat="1" ht="25.5" customHeight="1" x14ac:dyDescent="0.25"/>
    <row r="305" s="23" customFormat="1" ht="25.5" customHeight="1" x14ac:dyDescent="0.25"/>
    <row r="306" s="23" customFormat="1" ht="25.5" customHeight="1" x14ac:dyDescent="0.25"/>
    <row r="307" s="23" customFormat="1" ht="25.5" customHeight="1" x14ac:dyDescent="0.25"/>
    <row r="308" s="23" customFormat="1" ht="25.5" customHeight="1" x14ac:dyDescent="0.25"/>
    <row r="309" s="23" customFormat="1" ht="25.5" customHeight="1" x14ac:dyDescent="0.25"/>
    <row r="310" s="23" customFormat="1" ht="25.5" customHeight="1" x14ac:dyDescent="0.25"/>
    <row r="311" s="23" customFormat="1" ht="25.5" customHeight="1" x14ac:dyDescent="0.25"/>
    <row r="312" s="23" customFormat="1" ht="25.5" customHeight="1" x14ac:dyDescent="0.25"/>
    <row r="313" s="23" customFormat="1" ht="25.5" customHeight="1" x14ac:dyDescent="0.25"/>
    <row r="314" s="23" customFormat="1" ht="25.5" customHeight="1" x14ac:dyDescent="0.25"/>
    <row r="315" s="23" customFormat="1" ht="25.5" customHeight="1" x14ac:dyDescent="0.25"/>
    <row r="316" s="23" customFormat="1" ht="25.5" customHeight="1" x14ac:dyDescent="0.25"/>
    <row r="317" s="23" customFormat="1" ht="25.5" customHeight="1" x14ac:dyDescent="0.25"/>
    <row r="318" s="23" customFormat="1" ht="25.5" customHeight="1" x14ac:dyDescent="0.25"/>
    <row r="319" s="23" customFormat="1" ht="25.5" customHeight="1" x14ac:dyDescent="0.25"/>
    <row r="320" s="23" customFormat="1" ht="25.5" customHeight="1" x14ac:dyDescent="0.25"/>
    <row r="321" s="23" customFormat="1" ht="25.5" customHeight="1" x14ac:dyDescent="0.25"/>
    <row r="322" s="23" customFormat="1" ht="25.5" customHeight="1" x14ac:dyDescent="0.25"/>
    <row r="323" s="23" customFormat="1" ht="25.5" customHeight="1" x14ac:dyDescent="0.25"/>
    <row r="324" s="23" customFormat="1" ht="25.5" customHeight="1" x14ac:dyDescent="0.25"/>
    <row r="325" s="23" customFormat="1" ht="25.5" customHeight="1" x14ac:dyDescent="0.25"/>
    <row r="326" s="23" customFormat="1" ht="25.5" customHeight="1" x14ac:dyDescent="0.25"/>
    <row r="327" s="23" customFormat="1" ht="25.5" customHeight="1" x14ac:dyDescent="0.25"/>
    <row r="328" s="23" customFormat="1" ht="25.5" customHeight="1" x14ac:dyDescent="0.25"/>
    <row r="329" s="23" customFormat="1" ht="25.5" customHeight="1" x14ac:dyDescent="0.25"/>
    <row r="330" s="23" customFormat="1" ht="25.5" customHeight="1" x14ac:dyDescent="0.25"/>
    <row r="331" s="23" customFormat="1" ht="25.5" customHeight="1" x14ac:dyDescent="0.25"/>
    <row r="332" s="23" customFormat="1" ht="25.5" customHeight="1" x14ac:dyDescent="0.25"/>
    <row r="333" s="23" customFormat="1" ht="25.5" customHeight="1" x14ac:dyDescent="0.25"/>
    <row r="334" s="23" customFormat="1" ht="25.5" customHeight="1" x14ac:dyDescent="0.25"/>
    <row r="335" s="23" customFormat="1" ht="25.5" customHeight="1" x14ac:dyDescent="0.25"/>
    <row r="336" s="23" customFormat="1" ht="25.5" customHeight="1" x14ac:dyDescent="0.25"/>
    <row r="337" s="23" customFormat="1" ht="25.5" customHeight="1" x14ac:dyDescent="0.25"/>
    <row r="338" s="23" customFormat="1" ht="25.5" customHeight="1" x14ac:dyDescent="0.25"/>
    <row r="339" s="23" customFormat="1" ht="25.5" customHeight="1" x14ac:dyDescent="0.25"/>
    <row r="340" s="23" customFormat="1" ht="25.5" customHeight="1" x14ac:dyDescent="0.25"/>
    <row r="341" s="23" customFormat="1" ht="25.5" customHeight="1" x14ac:dyDescent="0.25"/>
    <row r="342" s="23" customFormat="1" ht="25.5" customHeight="1" x14ac:dyDescent="0.25"/>
    <row r="343" s="23" customFormat="1" ht="25.5" customHeight="1" x14ac:dyDescent="0.25"/>
    <row r="344" s="23" customFormat="1" ht="25.5" customHeight="1" x14ac:dyDescent="0.25"/>
    <row r="345" s="23" customFormat="1" ht="25.5" customHeight="1" x14ac:dyDescent="0.25"/>
    <row r="346" s="23" customFormat="1" ht="25.5" customHeight="1" x14ac:dyDescent="0.25"/>
    <row r="347" s="23" customFormat="1" ht="25.5" customHeight="1" x14ac:dyDescent="0.25"/>
    <row r="348" s="23" customFormat="1" ht="25.5" customHeight="1" x14ac:dyDescent="0.25"/>
    <row r="349" s="23" customFormat="1" ht="25.5" customHeight="1" x14ac:dyDescent="0.25"/>
    <row r="350" s="23" customFormat="1" ht="25.5" customHeight="1" x14ac:dyDescent="0.25"/>
    <row r="351" s="23" customFormat="1" ht="25.5" customHeight="1" x14ac:dyDescent="0.25"/>
    <row r="352" s="23" customFormat="1" ht="25.5" customHeight="1" x14ac:dyDescent="0.25"/>
    <row r="353" s="23" customFormat="1" ht="25.5" customHeight="1" x14ac:dyDescent="0.25"/>
    <row r="354" s="23" customFormat="1" ht="25.5" customHeight="1" x14ac:dyDescent="0.25"/>
    <row r="355" s="23" customFormat="1" ht="25.5" customHeight="1" x14ac:dyDescent="0.25"/>
    <row r="356" s="23" customFormat="1" ht="25.5" customHeight="1" x14ac:dyDescent="0.25"/>
    <row r="357" s="23" customFormat="1" ht="25.5" customHeight="1" x14ac:dyDescent="0.25"/>
    <row r="358" s="23" customFormat="1" ht="25.5" customHeight="1" x14ac:dyDescent="0.25"/>
    <row r="359" s="23" customFormat="1" ht="25.5" customHeight="1" x14ac:dyDescent="0.25"/>
    <row r="360" s="23" customFormat="1" ht="25.5" customHeight="1" x14ac:dyDescent="0.25"/>
    <row r="361" s="23" customFormat="1" ht="25.5" customHeight="1" x14ac:dyDescent="0.25"/>
    <row r="362" s="23" customFormat="1" ht="25.5" customHeight="1" x14ac:dyDescent="0.25"/>
    <row r="363" s="23" customFormat="1" ht="25.5" customHeight="1" x14ac:dyDescent="0.25"/>
    <row r="364" s="23" customFormat="1" ht="25.5" customHeight="1" x14ac:dyDescent="0.25"/>
    <row r="365" s="23" customFormat="1" ht="25.5" customHeight="1" x14ac:dyDescent="0.25"/>
    <row r="366" s="23" customFormat="1" ht="25.5" customHeight="1" x14ac:dyDescent="0.25"/>
    <row r="367" s="23" customFormat="1" ht="25.5" customHeight="1" x14ac:dyDescent="0.25"/>
    <row r="368" s="23" customFormat="1" ht="25.5" customHeight="1" x14ac:dyDescent="0.25"/>
    <row r="369" s="23" customFormat="1" ht="25.5" customHeight="1" x14ac:dyDescent="0.25"/>
    <row r="370" s="23" customFormat="1" ht="25.5" customHeight="1" x14ac:dyDescent="0.25"/>
    <row r="371" s="23" customFormat="1" ht="25.5" customHeight="1" x14ac:dyDescent="0.25"/>
    <row r="372" s="23" customFormat="1" ht="25.5" customHeight="1" x14ac:dyDescent="0.25"/>
    <row r="373" s="23" customFormat="1" ht="25.5" customHeight="1" x14ac:dyDescent="0.25"/>
    <row r="374" s="23" customFormat="1" ht="25.5" customHeight="1" x14ac:dyDescent="0.25"/>
    <row r="375" s="23" customFormat="1" ht="25.5" customHeight="1" x14ac:dyDescent="0.25"/>
    <row r="376" s="23" customFormat="1" ht="25.5" customHeight="1" x14ac:dyDescent="0.25"/>
    <row r="377" s="23" customFormat="1" ht="25.5" customHeight="1" x14ac:dyDescent="0.25"/>
    <row r="378" s="23" customFormat="1" ht="25.5" customHeight="1" x14ac:dyDescent="0.25"/>
    <row r="379" s="23" customFormat="1" ht="25.5" customHeight="1" x14ac:dyDescent="0.25"/>
    <row r="380" s="23" customFormat="1" ht="25.5" customHeight="1" x14ac:dyDescent="0.25"/>
    <row r="381" s="23" customFormat="1" ht="25.5" customHeight="1" x14ac:dyDescent="0.25"/>
    <row r="382" s="23" customFormat="1" ht="25.5" customHeight="1" x14ac:dyDescent="0.25"/>
    <row r="383" s="23" customFormat="1" ht="25.5" customHeight="1" x14ac:dyDescent="0.25"/>
    <row r="384" s="23" customFormat="1" ht="25.5" customHeight="1" x14ac:dyDescent="0.25"/>
    <row r="385" s="23" customFormat="1" ht="25.5" customHeight="1" x14ac:dyDescent="0.25"/>
    <row r="386" s="23" customFormat="1" ht="25.5" customHeight="1" x14ac:dyDescent="0.25"/>
    <row r="387" s="23" customFormat="1" ht="25.5" customHeight="1" x14ac:dyDescent="0.25"/>
    <row r="388" s="23" customFormat="1" ht="25.5" customHeight="1" x14ac:dyDescent="0.25"/>
    <row r="389" s="23" customFormat="1" ht="25.5" customHeight="1" x14ac:dyDescent="0.25"/>
    <row r="390" s="23" customFormat="1" ht="25.5" customHeight="1" x14ac:dyDescent="0.25"/>
    <row r="391" s="23" customFormat="1" ht="25.5" customHeight="1" x14ac:dyDescent="0.25"/>
    <row r="392" s="23" customFormat="1" ht="25.5" customHeight="1" x14ac:dyDescent="0.25"/>
    <row r="393" s="23" customFormat="1" ht="25.5" customHeight="1" x14ac:dyDescent="0.25"/>
    <row r="394" s="23" customFormat="1" ht="25.5" customHeight="1" x14ac:dyDescent="0.25"/>
    <row r="395" s="23" customFormat="1" ht="25.5" customHeight="1" x14ac:dyDescent="0.25"/>
    <row r="396" s="23" customFormat="1" ht="25.5" customHeight="1" x14ac:dyDescent="0.25"/>
    <row r="397" s="23" customFormat="1" ht="25.5" customHeight="1" x14ac:dyDescent="0.25"/>
    <row r="398" s="23" customFormat="1" ht="25.5" customHeight="1" x14ac:dyDescent="0.25"/>
    <row r="399" s="23" customFormat="1" ht="25.5" customHeight="1" x14ac:dyDescent="0.25"/>
    <row r="400" s="23" customFormat="1" ht="25.5" customHeight="1" x14ac:dyDescent="0.25"/>
    <row r="401" s="23" customFormat="1" ht="25.5" customHeight="1" x14ac:dyDescent="0.25"/>
    <row r="402" s="23" customFormat="1" ht="25.5" customHeight="1" x14ac:dyDescent="0.25"/>
    <row r="403" s="23" customFormat="1" ht="25.5" customHeight="1" x14ac:dyDescent="0.25"/>
    <row r="404" s="23" customFormat="1" ht="25.5" customHeight="1" x14ac:dyDescent="0.25"/>
    <row r="405" s="23" customFormat="1" ht="25.5" customHeight="1" x14ac:dyDescent="0.25"/>
    <row r="406" s="23" customFormat="1" ht="25.5" customHeight="1" x14ac:dyDescent="0.25"/>
    <row r="407" s="23" customFormat="1" ht="25.5" customHeight="1" x14ac:dyDescent="0.25"/>
    <row r="408" s="23" customFormat="1" ht="25.5" customHeight="1" x14ac:dyDescent="0.25"/>
    <row r="409" s="23" customFormat="1" ht="25.5" customHeight="1" x14ac:dyDescent="0.25"/>
    <row r="410" s="23" customFormat="1" ht="25.5" customHeight="1" x14ac:dyDescent="0.25"/>
    <row r="411" s="23" customFormat="1" ht="25.5" customHeight="1" x14ac:dyDescent="0.25"/>
    <row r="412" s="23" customFormat="1" ht="25.5" customHeight="1" x14ac:dyDescent="0.25"/>
    <row r="413" s="23" customFormat="1" ht="25.5" customHeight="1" x14ac:dyDescent="0.25"/>
    <row r="414" s="23" customFormat="1" ht="25.5" customHeight="1" x14ac:dyDescent="0.25"/>
    <row r="415" s="23" customFormat="1" ht="25.5" customHeight="1" x14ac:dyDescent="0.25"/>
    <row r="416" s="23" customFormat="1" ht="25.5" customHeight="1" x14ac:dyDescent="0.25"/>
    <row r="417" s="23" customFormat="1" ht="25.5" customHeight="1" x14ac:dyDescent="0.25"/>
    <row r="418" s="23" customFormat="1" ht="25.5" customHeight="1" x14ac:dyDescent="0.25"/>
    <row r="419" s="23" customFormat="1" ht="25.5" customHeight="1" x14ac:dyDescent="0.25"/>
    <row r="420" s="23" customFormat="1" ht="25.5" customHeight="1" x14ac:dyDescent="0.25"/>
    <row r="421" s="23" customFormat="1" ht="25.5" customHeight="1" x14ac:dyDescent="0.25"/>
    <row r="422" s="23" customFormat="1" ht="25.5" customHeight="1" x14ac:dyDescent="0.25"/>
    <row r="423" s="23" customFormat="1" ht="25.5" customHeight="1" x14ac:dyDescent="0.25"/>
    <row r="424" s="23" customFormat="1" ht="25.5" customHeight="1" x14ac:dyDescent="0.25"/>
    <row r="425" s="23" customFormat="1" ht="25.5" customHeight="1" x14ac:dyDescent="0.25"/>
    <row r="426" s="23" customFormat="1" ht="25.5" customHeight="1" x14ac:dyDescent="0.25"/>
    <row r="427" s="23" customFormat="1" ht="25.5" customHeight="1" x14ac:dyDescent="0.25"/>
    <row r="428" s="23" customFormat="1" ht="25.5" customHeight="1" x14ac:dyDescent="0.25"/>
    <row r="429" s="23" customFormat="1" ht="25.5" customHeight="1" x14ac:dyDescent="0.25"/>
    <row r="430" s="23" customFormat="1" ht="25.5" customHeight="1" x14ac:dyDescent="0.25"/>
    <row r="431" s="23" customFormat="1" ht="25.5" customHeight="1" x14ac:dyDescent="0.25"/>
    <row r="432" s="23" customFormat="1" ht="25.5" customHeight="1" x14ac:dyDescent="0.25"/>
    <row r="433" s="23" customFormat="1" ht="25.5" customHeight="1" x14ac:dyDescent="0.25"/>
    <row r="434" s="23" customFormat="1" ht="25.5" customHeight="1" x14ac:dyDescent="0.25"/>
    <row r="435" s="23" customFormat="1" ht="25.5" customHeight="1" x14ac:dyDescent="0.25"/>
    <row r="436" s="23" customFormat="1" ht="25.5" customHeight="1" x14ac:dyDescent="0.25"/>
    <row r="437" s="23" customFormat="1" ht="25.5" customHeight="1" x14ac:dyDescent="0.25"/>
    <row r="438" s="23" customFormat="1" ht="25.5" customHeight="1" x14ac:dyDescent="0.25"/>
    <row r="439" s="23" customFormat="1" ht="25.5" customHeight="1" x14ac:dyDescent="0.25"/>
    <row r="440" s="23" customFormat="1" ht="25.5" customHeight="1" x14ac:dyDescent="0.25"/>
    <row r="441" s="23" customFormat="1" ht="25.5" customHeight="1" x14ac:dyDescent="0.25"/>
    <row r="442" s="23" customFormat="1" ht="25.5" customHeight="1" x14ac:dyDescent="0.25"/>
    <row r="443" s="23" customFormat="1" ht="25.5" customHeight="1" x14ac:dyDescent="0.25"/>
    <row r="444" s="23" customFormat="1" ht="25.5" customHeight="1" x14ac:dyDescent="0.25"/>
    <row r="445" s="23" customFormat="1" ht="25.5" customHeight="1" x14ac:dyDescent="0.25"/>
    <row r="446" s="23" customFormat="1" ht="25.5" customHeight="1" x14ac:dyDescent="0.25"/>
    <row r="447" s="23" customFormat="1" ht="25.5" customHeight="1" x14ac:dyDescent="0.25"/>
    <row r="448" s="23" customFormat="1" ht="25.5" customHeight="1" x14ac:dyDescent="0.25"/>
    <row r="449" s="23" customFormat="1" ht="25.5" customHeight="1" x14ac:dyDescent="0.25"/>
    <row r="450" s="23" customFormat="1" ht="25.5" customHeight="1" x14ac:dyDescent="0.25"/>
    <row r="451" s="23" customFormat="1" ht="25.5" customHeight="1" x14ac:dyDescent="0.25"/>
    <row r="452" s="23" customFormat="1" ht="25.5" customHeight="1" x14ac:dyDescent="0.25"/>
    <row r="453" s="23" customFormat="1" ht="25.5" customHeight="1" x14ac:dyDescent="0.25"/>
    <row r="454" s="23" customFormat="1" ht="25.5" customHeight="1" x14ac:dyDescent="0.25"/>
    <row r="455" s="23" customFormat="1" ht="25.5" customHeight="1" x14ac:dyDescent="0.25"/>
    <row r="456" s="23" customFormat="1" ht="25.5" customHeight="1" x14ac:dyDescent="0.25"/>
    <row r="457" s="23" customFormat="1" ht="25.5" customHeight="1" x14ac:dyDescent="0.25"/>
    <row r="458" s="23" customFormat="1" ht="25.5" customHeight="1" x14ac:dyDescent="0.25"/>
    <row r="459" s="23" customFormat="1" ht="25.5" customHeight="1" x14ac:dyDescent="0.25"/>
    <row r="460" s="23" customFormat="1" ht="25.5" customHeight="1" x14ac:dyDescent="0.25"/>
    <row r="461" s="23" customFormat="1" ht="25.5" customHeight="1" x14ac:dyDescent="0.25"/>
    <row r="462" s="23" customFormat="1" ht="25.5" customHeight="1" x14ac:dyDescent="0.25"/>
    <row r="463" s="23" customFormat="1" ht="25.5" customHeight="1" x14ac:dyDescent="0.25"/>
    <row r="464" s="23" customFormat="1" ht="25.5" customHeight="1" x14ac:dyDescent="0.25"/>
    <row r="465" s="23" customFormat="1" ht="25.5" customHeight="1" x14ac:dyDescent="0.25"/>
    <row r="466" s="23" customFormat="1" ht="25.5" customHeight="1" x14ac:dyDescent="0.25"/>
    <row r="467" s="23" customFormat="1" ht="25.5" customHeight="1" x14ac:dyDescent="0.25"/>
    <row r="468" s="23" customFormat="1" ht="25.5" customHeight="1" x14ac:dyDescent="0.25"/>
    <row r="469" s="23" customFormat="1" ht="25.5" customHeight="1" x14ac:dyDescent="0.25"/>
    <row r="470" s="23" customFormat="1" ht="25.5" customHeight="1" x14ac:dyDescent="0.25"/>
    <row r="471" s="23" customFormat="1" ht="25.5" customHeight="1" x14ac:dyDescent="0.25"/>
    <row r="472" s="23" customFormat="1" ht="25.5" customHeight="1" x14ac:dyDescent="0.25"/>
    <row r="473" s="23" customFormat="1" ht="25.5" customHeight="1" x14ac:dyDescent="0.25"/>
    <row r="474" s="23" customFormat="1" ht="25.5" customHeight="1" x14ac:dyDescent="0.25"/>
    <row r="475" s="23" customFormat="1" ht="25.5" customHeight="1" x14ac:dyDescent="0.25"/>
    <row r="476" s="23" customFormat="1" ht="25.5" customHeight="1" x14ac:dyDescent="0.25"/>
    <row r="477" s="23" customFormat="1" ht="25.5" customHeight="1" x14ac:dyDescent="0.25"/>
    <row r="478" s="23" customFormat="1" ht="25.5" customHeight="1" x14ac:dyDescent="0.25"/>
    <row r="479" s="23" customFormat="1" ht="25.5" customHeight="1" x14ac:dyDescent="0.25"/>
    <row r="480" s="23" customFormat="1" ht="25.5" customHeight="1" x14ac:dyDescent="0.25"/>
    <row r="481" s="23" customFormat="1" ht="25.5" customHeight="1" x14ac:dyDescent="0.25"/>
    <row r="482" s="23" customFormat="1" ht="25.5" customHeight="1" x14ac:dyDescent="0.25"/>
    <row r="483" s="23" customFormat="1" ht="25.5" customHeight="1" x14ac:dyDescent="0.25"/>
    <row r="484" s="23" customFormat="1" ht="25.5" customHeight="1" x14ac:dyDescent="0.25"/>
    <row r="485" s="23" customFormat="1" ht="25.5" customHeight="1" x14ac:dyDescent="0.25"/>
    <row r="486" s="23" customFormat="1" ht="25.5" customHeight="1" x14ac:dyDescent="0.25"/>
    <row r="487" s="23" customFormat="1" ht="25.5" customHeight="1" x14ac:dyDescent="0.25"/>
    <row r="488" s="23" customFormat="1" ht="25.5" customHeight="1" x14ac:dyDescent="0.25"/>
    <row r="489" s="23" customFormat="1" ht="25.5" customHeight="1" x14ac:dyDescent="0.25"/>
    <row r="490" s="23" customFormat="1" ht="25.5" customHeight="1" x14ac:dyDescent="0.25"/>
    <row r="491" s="23" customFormat="1" ht="25.5" customHeight="1" x14ac:dyDescent="0.25"/>
    <row r="492" s="23" customFormat="1" ht="25.5" customHeight="1" x14ac:dyDescent="0.25"/>
    <row r="493" s="23" customFormat="1" ht="25.5" customHeight="1" x14ac:dyDescent="0.25"/>
    <row r="494" s="23" customFormat="1" ht="25.5" customHeight="1" x14ac:dyDescent="0.25"/>
    <row r="495" s="23" customFormat="1" ht="25.5" customHeight="1" x14ac:dyDescent="0.25"/>
    <row r="496" s="23" customFormat="1" ht="25.5" customHeight="1" x14ac:dyDescent="0.25"/>
    <row r="497" s="23" customFormat="1" ht="25.5" customHeight="1" x14ac:dyDescent="0.25"/>
    <row r="498" s="23" customFormat="1" ht="25.5" customHeight="1" x14ac:dyDescent="0.25"/>
    <row r="499" s="23" customFormat="1" ht="25.5" customHeight="1" x14ac:dyDescent="0.25"/>
    <row r="500" s="23" customFormat="1" ht="25.5" customHeight="1" x14ac:dyDescent="0.25"/>
    <row r="501" s="23" customFormat="1" ht="25.5" customHeight="1" x14ac:dyDescent="0.25"/>
    <row r="502" s="23" customFormat="1" ht="25.5" customHeight="1" x14ac:dyDescent="0.25"/>
  </sheetData>
  <mergeCells count="6">
    <mergeCell ref="A57:B57"/>
    <mergeCell ref="A3:E3"/>
    <mergeCell ref="B7:C7"/>
    <mergeCell ref="B11:C11"/>
    <mergeCell ref="A36:B36"/>
    <mergeCell ref="B39:C39"/>
  </mergeCells>
  <dataValidations count="2">
    <dataValidation type="textLength" operator="lessThanOrEqual" allowBlank="1" showInputMessage="1" showErrorMessage="1" errorTitle="Atentie" error="Ati depasit lungimea campului de 30 caractere" sqref="D41:D42 D47:D48 D30:D35 D22:D28 D45 D50:D53 D55:D56 D13:D18" xr:uid="{00000000-0002-0000-0600-000000000000}">
      <formula1>30</formula1>
    </dataValidation>
    <dataValidation type="textLength" operator="lessThanOrEqual" allowBlank="1" showInputMessage="1" showErrorMessage="1" errorTitle="Atentie" error="Ati depasit lungimea campului de 70 caractere" sqref="E42 E44:E56 E13:E18 E20:E35" xr:uid="{00000000-0002-0000-0600-000001000000}">
      <formula1>70</formula1>
    </dataValidation>
  </dataValidations>
  <pageMargins left="0.7" right="0.7" top="0.2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20"/>
  <sheetViews>
    <sheetView topLeftCell="A10" workbookViewId="0">
      <selection activeCell="C19" sqref="C19"/>
    </sheetView>
  </sheetViews>
  <sheetFormatPr defaultRowHeight="15" x14ac:dyDescent="0.25"/>
  <cols>
    <col min="2" max="2" width="14.7109375" customWidth="1"/>
    <col min="3" max="3" width="16.5703125" customWidth="1"/>
    <col min="4" max="4" width="41.5703125" customWidth="1"/>
    <col min="5" max="5" width="43" customWidth="1"/>
    <col min="6" max="6" width="15.5703125" customWidth="1"/>
  </cols>
  <sheetData>
    <row r="1" spans="1:6" x14ac:dyDescent="0.25">
      <c r="A1" s="1" t="s">
        <v>10</v>
      </c>
      <c r="B1" s="1"/>
      <c r="C1" s="1"/>
      <c r="D1" s="1"/>
      <c r="E1" s="2"/>
    </row>
    <row r="2" spans="1:6" x14ac:dyDescent="0.25">
      <c r="A2" s="1" t="s">
        <v>11</v>
      </c>
      <c r="B2" s="1"/>
      <c r="C2" s="1"/>
      <c r="D2" s="1"/>
      <c r="E2" s="2"/>
    </row>
    <row r="3" spans="1:6" x14ac:dyDescent="0.25">
      <c r="A3" s="318" t="s">
        <v>472</v>
      </c>
      <c r="B3" s="318"/>
      <c r="C3" s="318"/>
      <c r="D3" s="318"/>
      <c r="E3" s="318"/>
    </row>
    <row r="4" spans="1:6" ht="15.75" thickBot="1" x14ac:dyDescent="0.3">
      <c r="A4" s="3"/>
      <c r="B4" s="3"/>
      <c r="C4" s="3"/>
      <c r="D4" s="3"/>
      <c r="E4" s="3"/>
    </row>
    <row r="5" spans="1:6" x14ac:dyDescent="0.25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 x14ac:dyDescent="0.25">
      <c r="A6" s="7"/>
      <c r="B6" s="8"/>
      <c r="C6" s="8"/>
      <c r="D6" s="8"/>
      <c r="E6" s="9"/>
    </row>
    <row r="7" spans="1:6" ht="36" customHeight="1" x14ac:dyDescent="0.25">
      <c r="A7" s="10" t="s">
        <v>5</v>
      </c>
      <c r="B7" s="313" t="s">
        <v>6</v>
      </c>
      <c r="C7" s="314"/>
      <c r="D7" s="11"/>
      <c r="E7" s="12"/>
    </row>
    <row r="8" spans="1:6" ht="25.5" customHeight="1" x14ac:dyDescent="0.25">
      <c r="A8" s="13">
        <v>1</v>
      </c>
      <c r="B8" s="40" t="s">
        <v>446</v>
      </c>
      <c r="C8" s="33">
        <v>364550</v>
      </c>
      <c r="D8" s="16" t="s">
        <v>13</v>
      </c>
      <c r="E8" s="17" t="s">
        <v>23</v>
      </c>
    </row>
    <row r="9" spans="1:6" ht="25.5" customHeight="1" x14ac:dyDescent="0.25">
      <c r="A9" s="24">
        <v>2</v>
      </c>
      <c r="B9" s="61" t="s">
        <v>446</v>
      </c>
      <c r="C9" s="34">
        <v>327492</v>
      </c>
      <c r="D9" s="25" t="s">
        <v>14</v>
      </c>
      <c r="E9" s="17" t="s">
        <v>23</v>
      </c>
    </row>
    <row r="10" spans="1:6" x14ac:dyDescent="0.25">
      <c r="A10" s="24"/>
      <c r="B10" s="8" t="s">
        <v>15</v>
      </c>
      <c r="C10" s="36">
        <f>C8+C9</f>
        <v>692042</v>
      </c>
      <c r="D10" s="25"/>
      <c r="E10" s="17"/>
    </row>
    <row r="11" spans="1:6" ht="36" customHeight="1" x14ac:dyDescent="0.25">
      <c r="A11" s="18" t="s">
        <v>7</v>
      </c>
      <c r="B11" s="313" t="s">
        <v>16</v>
      </c>
      <c r="C11" s="314"/>
      <c r="D11" s="19"/>
      <c r="E11" s="20"/>
    </row>
    <row r="12" spans="1:6" x14ac:dyDescent="0.25">
      <c r="A12" s="21">
        <v>1</v>
      </c>
      <c r="B12" s="102" t="s">
        <v>434</v>
      </c>
      <c r="C12" s="160">
        <v>107.06</v>
      </c>
      <c r="D12" s="89" t="s">
        <v>293</v>
      </c>
      <c r="E12" s="118" t="s">
        <v>436</v>
      </c>
      <c r="F12" s="183"/>
    </row>
    <row r="13" spans="1:6" x14ac:dyDescent="0.25">
      <c r="A13" s="21">
        <v>2</v>
      </c>
      <c r="B13" s="102" t="s">
        <v>434</v>
      </c>
      <c r="C13" s="160">
        <v>1128.5</v>
      </c>
      <c r="D13" s="89" t="s">
        <v>71</v>
      </c>
      <c r="E13" s="118" t="s">
        <v>435</v>
      </c>
      <c r="F13" s="183"/>
    </row>
    <row r="14" spans="1:6" x14ac:dyDescent="0.25">
      <c r="A14" s="21">
        <v>3</v>
      </c>
      <c r="B14" s="102" t="s">
        <v>434</v>
      </c>
      <c r="C14" s="160">
        <v>882.9</v>
      </c>
      <c r="D14" s="114" t="s">
        <v>184</v>
      </c>
      <c r="E14" s="118" t="s">
        <v>433</v>
      </c>
      <c r="F14" s="183"/>
    </row>
    <row r="15" spans="1:6" x14ac:dyDescent="0.25">
      <c r="A15" s="21">
        <v>4</v>
      </c>
      <c r="B15" s="102" t="s">
        <v>428</v>
      </c>
      <c r="C15" s="160">
        <v>399.64</v>
      </c>
      <c r="D15" s="89" t="s">
        <v>67</v>
      </c>
      <c r="E15" s="118" t="s">
        <v>432</v>
      </c>
      <c r="F15" s="183"/>
    </row>
    <row r="16" spans="1:6" x14ac:dyDescent="0.25">
      <c r="A16" s="21">
        <v>5</v>
      </c>
      <c r="B16" s="102" t="s">
        <v>428</v>
      </c>
      <c r="C16" s="160">
        <v>1828.81</v>
      </c>
      <c r="D16" s="114" t="s">
        <v>68</v>
      </c>
      <c r="E16" s="118" t="s">
        <v>431</v>
      </c>
      <c r="F16" s="183"/>
    </row>
    <row r="17" spans="1:6" x14ac:dyDescent="0.25">
      <c r="A17" s="21">
        <v>6</v>
      </c>
      <c r="B17" s="102" t="s">
        <v>428</v>
      </c>
      <c r="C17" s="160">
        <v>262.49</v>
      </c>
      <c r="D17" s="89" t="s">
        <v>98</v>
      </c>
      <c r="E17" s="118" t="s">
        <v>430</v>
      </c>
      <c r="F17" s="183"/>
    </row>
    <row r="18" spans="1:6" x14ac:dyDescent="0.25">
      <c r="A18" s="21">
        <v>7</v>
      </c>
      <c r="B18" s="102" t="s">
        <v>428</v>
      </c>
      <c r="C18" s="160">
        <v>48.05</v>
      </c>
      <c r="D18" s="89" t="s">
        <v>98</v>
      </c>
      <c r="E18" s="118" t="s">
        <v>429</v>
      </c>
      <c r="F18" s="183"/>
    </row>
    <row r="19" spans="1:6" x14ac:dyDescent="0.25">
      <c r="A19" s="21">
        <v>8</v>
      </c>
      <c r="B19" s="102" t="s">
        <v>428</v>
      </c>
      <c r="C19" s="160">
        <v>150</v>
      </c>
      <c r="D19" s="114" t="s">
        <v>202</v>
      </c>
      <c r="E19" s="118" t="s">
        <v>427</v>
      </c>
      <c r="F19" s="183"/>
    </row>
    <row r="20" spans="1:6" x14ac:dyDescent="0.25">
      <c r="A20" s="21">
        <v>9</v>
      </c>
      <c r="B20" s="133" t="s">
        <v>453</v>
      </c>
      <c r="C20" s="268">
        <v>2975</v>
      </c>
      <c r="D20" s="267" t="s">
        <v>294</v>
      </c>
      <c r="E20" s="269" t="s">
        <v>447</v>
      </c>
      <c r="F20" s="183"/>
    </row>
    <row r="21" spans="1:6" ht="30" x14ac:dyDescent="0.25">
      <c r="A21" s="58">
        <v>10</v>
      </c>
      <c r="B21" s="133" t="s">
        <v>453</v>
      </c>
      <c r="C21" s="268">
        <v>381.62</v>
      </c>
      <c r="D21" s="267" t="s">
        <v>66</v>
      </c>
      <c r="E21" s="269" t="s">
        <v>448</v>
      </c>
      <c r="F21" s="183"/>
    </row>
    <row r="22" spans="1:6" ht="30" x14ac:dyDescent="0.25">
      <c r="A22" s="58">
        <v>11</v>
      </c>
      <c r="B22" s="133" t="s">
        <v>453</v>
      </c>
      <c r="C22" s="268">
        <v>4000</v>
      </c>
      <c r="D22" s="267" t="s">
        <v>104</v>
      </c>
      <c r="E22" s="269" t="s">
        <v>449</v>
      </c>
      <c r="F22" s="183"/>
    </row>
    <row r="23" spans="1:6" ht="30" x14ac:dyDescent="0.25">
      <c r="A23" s="58">
        <v>12</v>
      </c>
      <c r="B23" s="133" t="s">
        <v>453</v>
      </c>
      <c r="C23" s="268">
        <v>1190</v>
      </c>
      <c r="D23" s="267" t="s">
        <v>73</v>
      </c>
      <c r="E23" s="269" t="s">
        <v>450</v>
      </c>
      <c r="F23" s="183"/>
    </row>
    <row r="24" spans="1:6" x14ac:dyDescent="0.25">
      <c r="A24" s="21">
        <v>13</v>
      </c>
      <c r="B24" s="133" t="s">
        <v>453</v>
      </c>
      <c r="C24" s="268">
        <v>150</v>
      </c>
      <c r="D24" s="267" t="s">
        <v>246</v>
      </c>
      <c r="E24" s="269" t="s">
        <v>451</v>
      </c>
      <c r="F24" s="183"/>
    </row>
    <row r="25" spans="1:6" ht="30" x14ac:dyDescent="0.25">
      <c r="A25" s="58">
        <v>14</v>
      </c>
      <c r="B25" s="133" t="s">
        <v>464</v>
      </c>
      <c r="C25" s="179">
        <v>349.88</v>
      </c>
      <c r="D25" s="177" t="s">
        <v>65</v>
      </c>
      <c r="E25" s="264" t="s">
        <v>454</v>
      </c>
      <c r="F25" s="183"/>
    </row>
    <row r="26" spans="1:6" ht="30" x14ac:dyDescent="0.25">
      <c r="A26" s="58">
        <v>15</v>
      </c>
      <c r="B26" s="133" t="s">
        <v>464</v>
      </c>
      <c r="C26" s="179">
        <v>405.28</v>
      </c>
      <c r="D26" s="267" t="s">
        <v>67</v>
      </c>
      <c r="E26" s="264" t="s">
        <v>455</v>
      </c>
      <c r="F26" s="183"/>
    </row>
    <row r="27" spans="1:6" ht="30" x14ac:dyDescent="0.25">
      <c r="A27" s="58">
        <v>16</v>
      </c>
      <c r="B27" s="133" t="s">
        <v>464</v>
      </c>
      <c r="C27" s="179">
        <v>1161.9100000000001</v>
      </c>
      <c r="D27" s="177" t="s">
        <v>463</v>
      </c>
      <c r="E27" s="264" t="s">
        <v>456</v>
      </c>
      <c r="F27" s="183"/>
    </row>
    <row r="28" spans="1:6" x14ac:dyDescent="0.25">
      <c r="A28" s="58">
        <v>17</v>
      </c>
      <c r="B28" s="133" t="s">
        <v>464</v>
      </c>
      <c r="C28" s="179">
        <v>119</v>
      </c>
      <c r="D28" s="177" t="s">
        <v>69</v>
      </c>
      <c r="E28" s="264" t="s">
        <v>457</v>
      </c>
      <c r="F28" s="183"/>
    </row>
    <row r="29" spans="1:6" x14ac:dyDescent="0.25">
      <c r="A29" s="58">
        <v>18</v>
      </c>
      <c r="B29" s="133" t="s">
        <v>464</v>
      </c>
      <c r="C29" s="179">
        <v>42</v>
      </c>
      <c r="D29" s="267" t="s">
        <v>98</v>
      </c>
      <c r="E29" s="118" t="s">
        <v>458</v>
      </c>
      <c r="F29" s="183"/>
    </row>
    <row r="30" spans="1:6" x14ac:dyDescent="0.25">
      <c r="A30" s="58">
        <v>19</v>
      </c>
      <c r="B30" s="133" t="s">
        <v>464</v>
      </c>
      <c r="C30" s="179">
        <v>669.59</v>
      </c>
      <c r="D30" s="177" t="s">
        <v>463</v>
      </c>
      <c r="E30" s="118" t="s">
        <v>459</v>
      </c>
      <c r="F30" s="183"/>
    </row>
    <row r="31" spans="1:6" ht="30" x14ac:dyDescent="0.25">
      <c r="A31" s="58">
        <v>20</v>
      </c>
      <c r="B31" s="133" t="s">
        <v>464</v>
      </c>
      <c r="C31" s="179">
        <v>5119.38</v>
      </c>
      <c r="D31" s="177" t="s">
        <v>413</v>
      </c>
      <c r="E31" s="264" t="s">
        <v>460</v>
      </c>
      <c r="F31" s="183"/>
    </row>
    <row r="32" spans="1:6" x14ac:dyDescent="0.25">
      <c r="A32" s="58">
        <v>21</v>
      </c>
      <c r="B32" s="133" t="s">
        <v>464</v>
      </c>
      <c r="C32" s="179">
        <v>270.32</v>
      </c>
      <c r="D32" s="177" t="s">
        <v>391</v>
      </c>
      <c r="E32" s="264" t="s">
        <v>461</v>
      </c>
      <c r="F32" s="183"/>
    </row>
    <row r="33" spans="1:6" x14ac:dyDescent="0.25">
      <c r="A33" s="58">
        <v>22</v>
      </c>
      <c r="B33" s="133" t="s">
        <v>464</v>
      </c>
      <c r="C33" s="179">
        <v>746.86</v>
      </c>
      <c r="D33" s="177" t="s">
        <v>184</v>
      </c>
      <c r="E33" s="118" t="s">
        <v>462</v>
      </c>
      <c r="F33" s="183"/>
    </row>
    <row r="34" spans="1:6" x14ac:dyDescent="0.25">
      <c r="A34" s="58">
        <v>23</v>
      </c>
      <c r="B34" s="133" t="s">
        <v>464</v>
      </c>
      <c r="C34" s="179">
        <v>1211.6400000000001</v>
      </c>
      <c r="D34" s="177" t="s">
        <v>184</v>
      </c>
      <c r="E34" s="118" t="s">
        <v>462</v>
      </c>
      <c r="F34" s="183"/>
    </row>
    <row r="35" spans="1:6" ht="30" x14ac:dyDescent="0.25">
      <c r="A35" s="21">
        <v>24</v>
      </c>
      <c r="B35" s="133" t="s">
        <v>470</v>
      </c>
      <c r="C35" s="266">
        <v>537.94000000000005</v>
      </c>
      <c r="D35" s="267" t="s">
        <v>293</v>
      </c>
      <c r="E35" s="264" t="s">
        <v>471</v>
      </c>
      <c r="F35" s="183"/>
    </row>
    <row r="36" spans="1:6" x14ac:dyDescent="0.25">
      <c r="A36" s="58">
        <v>25</v>
      </c>
      <c r="B36" s="274" t="s">
        <v>470</v>
      </c>
      <c r="C36" s="273">
        <v>-202.26</v>
      </c>
      <c r="D36" s="275" t="s">
        <v>425</v>
      </c>
      <c r="E36" s="252"/>
      <c r="F36" s="183"/>
    </row>
    <row r="37" spans="1:6" s="23" customFormat="1" ht="25.5" customHeight="1" thickBot="1" x14ac:dyDescent="0.3">
      <c r="A37" s="317" t="s">
        <v>8</v>
      </c>
      <c r="B37" s="300"/>
      <c r="C37" s="79">
        <f>SUM(C12:C36)</f>
        <v>23935.61</v>
      </c>
      <c r="D37" s="80"/>
      <c r="E37" s="81"/>
      <c r="F37" s="73"/>
    </row>
    <row r="38" spans="1:6" s="23" customFormat="1" x14ac:dyDescent="0.25"/>
    <row r="39" spans="1:6" s="23" customFormat="1" ht="15.75" thickBot="1" x14ac:dyDescent="0.3"/>
    <row r="40" spans="1:6" ht="36" customHeight="1" x14ac:dyDescent="0.25">
      <c r="A40" s="76" t="s">
        <v>9</v>
      </c>
      <c r="B40" s="311" t="s">
        <v>17</v>
      </c>
      <c r="C40" s="312"/>
      <c r="D40" s="77"/>
      <c r="E40" s="78"/>
    </row>
    <row r="41" spans="1:6" x14ac:dyDescent="0.25">
      <c r="A41" s="21">
        <v>1</v>
      </c>
      <c r="B41" s="102" t="s">
        <v>434</v>
      </c>
      <c r="C41" s="160">
        <v>1071</v>
      </c>
      <c r="D41" s="114" t="s">
        <v>289</v>
      </c>
      <c r="E41" s="118" t="s">
        <v>445</v>
      </c>
      <c r="F41" s="183"/>
    </row>
    <row r="42" spans="1:6" x14ac:dyDescent="0.25">
      <c r="A42" s="21">
        <v>2</v>
      </c>
      <c r="B42" s="102" t="s">
        <v>434</v>
      </c>
      <c r="C42" s="160">
        <v>260.61</v>
      </c>
      <c r="D42" s="114" t="s">
        <v>218</v>
      </c>
      <c r="E42" s="118" t="s">
        <v>444</v>
      </c>
      <c r="F42" s="183"/>
    </row>
    <row r="43" spans="1:6" x14ac:dyDescent="0.25">
      <c r="A43" s="21">
        <v>3</v>
      </c>
      <c r="B43" s="102" t="s">
        <v>434</v>
      </c>
      <c r="C43" s="160">
        <v>947.12</v>
      </c>
      <c r="D43" s="114" t="s">
        <v>217</v>
      </c>
      <c r="E43" s="118" t="s">
        <v>443</v>
      </c>
      <c r="F43" s="183"/>
    </row>
    <row r="44" spans="1:6" x14ac:dyDescent="0.25">
      <c r="A44" s="21">
        <v>4</v>
      </c>
      <c r="B44" s="102" t="s">
        <v>434</v>
      </c>
      <c r="C44" s="160">
        <v>336.77</v>
      </c>
      <c r="D44" s="114" t="s">
        <v>143</v>
      </c>
      <c r="E44" s="118" t="s">
        <v>442</v>
      </c>
      <c r="F44" s="183"/>
    </row>
    <row r="45" spans="1:6" x14ac:dyDescent="0.25">
      <c r="A45" s="21">
        <v>5</v>
      </c>
      <c r="B45" s="102" t="s">
        <v>434</v>
      </c>
      <c r="C45" s="160">
        <v>205.63</v>
      </c>
      <c r="D45" s="114" t="s">
        <v>289</v>
      </c>
      <c r="E45" s="118" t="s">
        <v>441</v>
      </c>
      <c r="F45" s="183"/>
    </row>
    <row r="46" spans="1:6" x14ac:dyDescent="0.25">
      <c r="A46" s="21">
        <v>6</v>
      </c>
      <c r="B46" s="102" t="s">
        <v>434</v>
      </c>
      <c r="C46" s="160">
        <v>299.5</v>
      </c>
      <c r="D46" s="114" t="s">
        <v>72</v>
      </c>
      <c r="E46" s="118" t="s">
        <v>440</v>
      </c>
      <c r="F46" s="183"/>
    </row>
    <row r="47" spans="1:6" ht="30" x14ac:dyDescent="0.25">
      <c r="A47" s="58">
        <v>7</v>
      </c>
      <c r="B47" s="133" t="s">
        <v>428</v>
      </c>
      <c r="C47" s="179">
        <v>989.49</v>
      </c>
      <c r="D47" s="177" t="s">
        <v>160</v>
      </c>
      <c r="E47" s="264" t="s">
        <v>439</v>
      </c>
      <c r="F47" s="183"/>
    </row>
    <row r="48" spans="1:6" x14ac:dyDescent="0.25">
      <c r="A48" s="21">
        <v>8</v>
      </c>
      <c r="B48" s="102" t="s">
        <v>428</v>
      </c>
      <c r="C48" s="160">
        <v>2000</v>
      </c>
      <c r="D48" s="114" t="s">
        <v>68</v>
      </c>
      <c r="E48" s="118" t="s">
        <v>438</v>
      </c>
      <c r="F48" s="183"/>
    </row>
    <row r="49" spans="1:6" x14ac:dyDescent="0.25">
      <c r="A49" s="21">
        <v>9</v>
      </c>
      <c r="B49" s="102" t="s">
        <v>428</v>
      </c>
      <c r="C49" s="160">
        <v>5.81</v>
      </c>
      <c r="D49" s="89" t="s">
        <v>98</v>
      </c>
      <c r="E49" s="118" t="s">
        <v>429</v>
      </c>
      <c r="F49" s="183"/>
    </row>
    <row r="50" spans="1:6" ht="30" x14ac:dyDescent="0.25">
      <c r="A50" s="58">
        <v>10</v>
      </c>
      <c r="B50" s="133" t="s">
        <v>428</v>
      </c>
      <c r="C50" s="179">
        <v>1679.09</v>
      </c>
      <c r="D50" s="177" t="s">
        <v>413</v>
      </c>
      <c r="E50" s="263" t="s">
        <v>437</v>
      </c>
      <c r="F50" s="183"/>
    </row>
    <row r="51" spans="1:6" s="125" customFormat="1" ht="30" x14ac:dyDescent="0.25">
      <c r="A51" s="58">
        <v>11</v>
      </c>
      <c r="B51" s="133" t="s">
        <v>453</v>
      </c>
      <c r="C51" s="270">
        <v>139.44</v>
      </c>
      <c r="D51" s="271" t="s">
        <v>66</v>
      </c>
      <c r="E51" s="272" t="s">
        <v>452</v>
      </c>
      <c r="F51" s="265"/>
    </row>
    <row r="52" spans="1:6" ht="30" x14ac:dyDescent="0.25">
      <c r="A52" s="58">
        <v>12</v>
      </c>
      <c r="B52" s="133" t="s">
        <v>464</v>
      </c>
      <c r="C52" s="266">
        <v>1144.6600000000001</v>
      </c>
      <c r="D52" s="177" t="s">
        <v>217</v>
      </c>
      <c r="E52" s="264" t="s">
        <v>467</v>
      </c>
      <c r="F52" s="183"/>
    </row>
    <row r="53" spans="1:6" ht="30" x14ac:dyDescent="0.25">
      <c r="A53" s="58">
        <v>13</v>
      </c>
      <c r="B53" s="133" t="s">
        <v>464</v>
      </c>
      <c r="C53" s="266">
        <v>57.03</v>
      </c>
      <c r="D53" s="267" t="s">
        <v>67</v>
      </c>
      <c r="E53" s="264" t="s">
        <v>455</v>
      </c>
      <c r="F53" s="183"/>
    </row>
    <row r="54" spans="1:6" x14ac:dyDescent="0.25">
      <c r="A54" s="21">
        <v>14</v>
      </c>
      <c r="B54" s="102" t="s">
        <v>464</v>
      </c>
      <c r="C54" s="113">
        <v>202.3</v>
      </c>
      <c r="D54" s="114" t="s">
        <v>69</v>
      </c>
      <c r="E54" s="264" t="s">
        <v>465</v>
      </c>
      <c r="F54" s="183"/>
    </row>
    <row r="55" spans="1:6" x14ac:dyDescent="0.25">
      <c r="A55" s="21">
        <v>15</v>
      </c>
      <c r="B55" s="102" t="s">
        <v>464</v>
      </c>
      <c r="C55" s="113">
        <v>5.18</v>
      </c>
      <c r="D55" s="89" t="s">
        <v>98</v>
      </c>
      <c r="E55" s="118" t="s">
        <v>466</v>
      </c>
      <c r="F55" s="183"/>
    </row>
    <row r="56" spans="1:6" x14ac:dyDescent="0.25">
      <c r="A56" s="21">
        <v>20</v>
      </c>
      <c r="B56" s="102" t="s">
        <v>470</v>
      </c>
      <c r="C56" s="113">
        <v>361.76</v>
      </c>
      <c r="D56" s="114" t="s">
        <v>463</v>
      </c>
      <c r="E56" s="118" t="s">
        <v>468</v>
      </c>
      <c r="F56" s="183"/>
    </row>
    <row r="57" spans="1:6" x14ac:dyDescent="0.25">
      <c r="A57" s="21">
        <v>21</v>
      </c>
      <c r="B57" s="102" t="s">
        <v>470</v>
      </c>
      <c r="C57" s="113">
        <v>90</v>
      </c>
      <c r="D57" s="114" t="s">
        <v>463</v>
      </c>
      <c r="E57" s="118" t="s">
        <v>469</v>
      </c>
      <c r="F57" s="183"/>
    </row>
    <row r="58" spans="1:6" x14ac:dyDescent="0.25">
      <c r="A58" s="21">
        <v>22</v>
      </c>
      <c r="B58" s="102" t="s">
        <v>470</v>
      </c>
      <c r="C58" s="112">
        <v>-3851.67</v>
      </c>
      <c r="D58" s="104" t="s">
        <v>158</v>
      </c>
      <c r="E58" s="105"/>
      <c r="F58" s="183"/>
    </row>
    <row r="59" spans="1:6" s="23" customFormat="1" ht="25.5" customHeight="1" thickBot="1" x14ac:dyDescent="0.3">
      <c r="A59" s="317" t="s">
        <v>8</v>
      </c>
      <c r="B59" s="300"/>
      <c r="C59" s="79">
        <f>SUM(C41:C58)</f>
        <v>5943.7200000000012</v>
      </c>
      <c r="D59" s="80"/>
      <c r="E59" s="81"/>
      <c r="F59" s="73"/>
    </row>
    <row r="60" spans="1:6" s="23" customFormat="1" ht="25.5" customHeight="1" x14ac:dyDescent="0.25"/>
    <row r="61" spans="1:6" s="23" customFormat="1" ht="17.25" customHeight="1" x14ac:dyDescent="0.25">
      <c r="B61" s="55" t="s">
        <v>44</v>
      </c>
      <c r="E61" s="55" t="s">
        <v>43</v>
      </c>
    </row>
    <row r="62" spans="1:6" s="23" customFormat="1" ht="14.25" customHeight="1" x14ac:dyDescent="0.25">
      <c r="B62" s="55" t="s">
        <v>52</v>
      </c>
      <c r="E62" s="55" t="s">
        <v>59</v>
      </c>
    </row>
    <row r="63" spans="1:6" s="23" customFormat="1" ht="15" customHeight="1" x14ac:dyDescent="0.25">
      <c r="B63" s="55" t="s">
        <v>45</v>
      </c>
    </row>
    <row r="64" spans="1:6" s="23" customFormat="1" ht="25.5" customHeight="1" x14ac:dyDescent="0.25"/>
    <row r="65" s="23" customFormat="1" ht="25.5" customHeight="1" x14ac:dyDescent="0.25"/>
    <row r="66" s="23" customFormat="1" ht="25.5" customHeight="1" x14ac:dyDescent="0.25"/>
    <row r="67" s="23" customFormat="1" ht="25.5" customHeight="1" x14ac:dyDescent="0.25"/>
    <row r="68" s="23" customFormat="1" ht="25.5" customHeight="1" x14ac:dyDescent="0.25"/>
    <row r="69" s="23" customFormat="1" ht="25.5" customHeight="1" x14ac:dyDescent="0.25"/>
    <row r="70" s="23" customFormat="1" ht="25.5" customHeight="1" x14ac:dyDescent="0.25"/>
    <row r="71" s="23" customFormat="1" ht="25.5" customHeight="1" x14ac:dyDescent="0.25"/>
    <row r="72" s="23" customFormat="1" ht="25.5" customHeight="1" x14ac:dyDescent="0.25"/>
    <row r="73" s="23" customFormat="1" ht="25.5" customHeight="1" x14ac:dyDescent="0.25"/>
    <row r="74" s="23" customFormat="1" ht="25.5" customHeight="1" x14ac:dyDescent="0.25"/>
    <row r="75" s="23" customFormat="1" ht="25.5" customHeight="1" x14ac:dyDescent="0.25"/>
    <row r="76" s="23" customFormat="1" ht="25.5" customHeight="1" x14ac:dyDescent="0.25"/>
    <row r="77" s="23" customFormat="1" ht="25.5" customHeight="1" x14ac:dyDescent="0.25"/>
    <row r="78" s="23" customFormat="1" ht="25.5" customHeight="1" x14ac:dyDescent="0.25"/>
    <row r="79" s="23" customFormat="1" ht="25.5" customHeight="1" x14ac:dyDescent="0.25"/>
    <row r="80" s="23" customFormat="1" ht="25.5" customHeight="1" x14ac:dyDescent="0.25"/>
    <row r="81" s="23" customFormat="1" ht="25.5" customHeight="1" x14ac:dyDescent="0.25"/>
    <row r="82" s="23" customFormat="1" ht="25.5" customHeight="1" x14ac:dyDescent="0.25"/>
    <row r="83" s="23" customFormat="1" ht="25.5" customHeight="1" x14ac:dyDescent="0.25"/>
    <row r="84" s="23" customFormat="1" ht="25.5" customHeight="1" x14ac:dyDescent="0.25"/>
    <row r="85" s="23" customFormat="1" ht="25.5" customHeight="1" x14ac:dyDescent="0.25"/>
    <row r="86" s="23" customFormat="1" ht="25.5" customHeight="1" x14ac:dyDescent="0.25"/>
    <row r="87" s="23" customFormat="1" ht="25.5" customHeight="1" x14ac:dyDescent="0.25"/>
    <row r="88" s="23" customFormat="1" ht="25.5" customHeight="1" x14ac:dyDescent="0.25"/>
    <row r="89" s="23" customFormat="1" ht="25.5" customHeight="1" x14ac:dyDescent="0.25"/>
    <row r="90" s="23" customFormat="1" ht="25.5" customHeight="1" x14ac:dyDescent="0.25"/>
    <row r="91" s="23" customFormat="1" ht="25.5" customHeight="1" x14ac:dyDescent="0.25"/>
    <row r="92" s="23" customFormat="1" ht="25.5" customHeight="1" x14ac:dyDescent="0.25"/>
    <row r="93" s="23" customFormat="1" ht="25.5" customHeight="1" x14ac:dyDescent="0.25"/>
    <row r="94" s="23" customFormat="1" ht="25.5" customHeight="1" x14ac:dyDescent="0.25"/>
    <row r="95" s="23" customFormat="1" ht="25.5" customHeight="1" x14ac:dyDescent="0.25"/>
    <row r="96" s="23" customFormat="1" ht="25.5" customHeight="1" x14ac:dyDescent="0.25"/>
    <row r="97" s="23" customFormat="1" ht="25.5" customHeight="1" x14ac:dyDescent="0.25"/>
    <row r="98" s="23" customFormat="1" ht="25.5" customHeight="1" x14ac:dyDescent="0.25"/>
    <row r="99" s="23" customFormat="1" ht="25.5" customHeight="1" x14ac:dyDescent="0.25"/>
    <row r="100" s="23" customFormat="1" ht="25.5" customHeight="1" x14ac:dyDescent="0.25"/>
    <row r="101" s="23" customFormat="1" ht="25.5" customHeight="1" x14ac:dyDescent="0.25"/>
    <row r="102" s="23" customFormat="1" ht="25.5" customHeight="1" x14ac:dyDescent="0.25"/>
    <row r="103" s="23" customFormat="1" ht="25.5" customHeight="1" x14ac:dyDescent="0.25"/>
    <row r="104" s="23" customFormat="1" ht="25.5" customHeight="1" x14ac:dyDescent="0.25"/>
    <row r="105" s="23" customFormat="1" ht="25.5" customHeight="1" x14ac:dyDescent="0.25"/>
    <row r="106" s="23" customFormat="1" ht="25.5" customHeight="1" x14ac:dyDescent="0.25"/>
    <row r="107" s="23" customFormat="1" ht="25.5" customHeight="1" x14ac:dyDescent="0.25"/>
    <row r="108" s="23" customFormat="1" ht="25.5" customHeight="1" x14ac:dyDescent="0.25"/>
    <row r="109" s="23" customFormat="1" ht="25.5" customHeight="1" x14ac:dyDescent="0.25"/>
    <row r="110" s="23" customFormat="1" ht="25.5" customHeight="1" x14ac:dyDescent="0.25"/>
    <row r="111" s="23" customFormat="1" ht="25.5" customHeight="1" x14ac:dyDescent="0.25"/>
    <row r="112" s="23" customFormat="1" ht="25.5" customHeight="1" x14ac:dyDescent="0.25"/>
    <row r="113" s="23" customFormat="1" ht="25.5" customHeight="1" x14ac:dyDescent="0.25"/>
    <row r="114" s="23" customFormat="1" ht="25.5" customHeight="1" x14ac:dyDescent="0.25"/>
    <row r="115" s="23" customFormat="1" ht="25.5" customHeight="1" x14ac:dyDescent="0.25"/>
    <row r="116" s="23" customFormat="1" ht="25.5" customHeight="1" x14ac:dyDescent="0.25"/>
    <row r="117" s="23" customFormat="1" ht="25.5" customHeight="1" x14ac:dyDescent="0.25"/>
    <row r="118" s="23" customFormat="1" ht="25.5" customHeight="1" x14ac:dyDescent="0.25"/>
    <row r="119" s="23" customFormat="1" ht="25.5" customHeight="1" x14ac:dyDescent="0.25"/>
    <row r="120" s="23" customFormat="1" ht="25.5" customHeight="1" x14ac:dyDescent="0.25"/>
    <row r="121" s="23" customFormat="1" ht="25.5" customHeight="1" x14ac:dyDescent="0.25"/>
    <row r="122" s="23" customFormat="1" ht="25.5" customHeight="1" x14ac:dyDescent="0.25"/>
    <row r="123" s="23" customFormat="1" ht="25.5" customHeight="1" x14ac:dyDescent="0.25"/>
    <row r="124" s="23" customFormat="1" ht="25.5" customHeight="1" x14ac:dyDescent="0.25"/>
    <row r="125" s="23" customFormat="1" ht="25.5" customHeight="1" x14ac:dyDescent="0.25"/>
    <row r="126" s="23" customFormat="1" ht="25.5" customHeight="1" x14ac:dyDescent="0.25"/>
    <row r="127" s="23" customFormat="1" ht="25.5" customHeight="1" x14ac:dyDescent="0.25"/>
    <row r="128" s="23" customFormat="1" ht="25.5" customHeight="1" x14ac:dyDescent="0.25"/>
    <row r="129" s="23" customFormat="1" ht="25.5" customHeight="1" x14ac:dyDescent="0.25"/>
    <row r="130" s="23" customFormat="1" ht="25.5" customHeight="1" x14ac:dyDescent="0.25"/>
    <row r="131" s="23" customFormat="1" ht="25.5" customHeight="1" x14ac:dyDescent="0.25"/>
    <row r="132" s="23" customFormat="1" ht="25.5" customHeight="1" x14ac:dyDescent="0.25"/>
    <row r="133" s="23" customFormat="1" ht="25.5" customHeight="1" x14ac:dyDescent="0.25"/>
    <row r="134" s="23" customFormat="1" ht="25.5" customHeight="1" x14ac:dyDescent="0.25"/>
    <row r="135" s="23" customFormat="1" ht="25.5" customHeight="1" x14ac:dyDescent="0.25"/>
    <row r="136" s="23" customFormat="1" ht="25.5" customHeight="1" x14ac:dyDescent="0.25"/>
    <row r="137" s="23" customFormat="1" ht="25.5" customHeight="1" x14ac:dyDescent="0.25"/>
    <row r="138" s="23" customFormat="1" ht="25.5" customHeight="1" x14ac:dyDescent="0.25"/>
    <row r="139" s="23" customFormat="1" ht="25.5" customHeight="1" x14ac:dyDescent="0.25"/>
    <row r="140" s="23" customFormat="1" ht="25.5" customHeight="1" x14ac:dyDescent="0.25"/>
    <row r="141" s="23" customFormat="1" ht="25.5" customHeight="1" x14ac:dyDescent="0.25"/>
    <row r="142" s="23" customFormat="1" ht="25.5" customHeight="1" x14ac:dyDescent="0.25"/>
    <row r="143" s="23" customFormat="1" ht="25.5" customHeight="1" x14ac:dyDescent="0.25"/>
    <row r="144" s="23" customFormat="1" ht="25.5" customHeight="1" x14ac:dyDescent="0.25"/>
    <row r="145" s="23" customFormat="1" ht="25.5" customHeight="1" x14ac:dyDescent="0.25"/>
    <row r="146" s="23" customFormat="1" ht="25.5" customHeight="1" x14ac:dyDescent="0.25"/>
    <row r="147" s="23" customFormat="1" ht="25.5" customHeight="1" x14ac:dyDescent="0.25"/>
    <row r="148" s="23" customFormat="1" ht="25.5" customHeight="1" x14ac:dyDescent="0.25"/>
    <row r="149" s="23" customFormat="1" ht="25.5" customHeight="1" x14ac:dyDescent="0.25"/>
    <row r="150" s="23" customFormat="1" ht="25.5" customHeight="1" x14ac:dyDescent="0.25"/>
    <row r="151" s="23" customFormat="1" ht="25.5" customHeight="1" x14ac:dyDescent="0.25"/>
    <row r="152" s="23" customFormat="1" ht="25.5" customHeight="1" x14ac:dyDescent="0.25"/>
    <row r="153" s="23" customFormat="1" ht="25.5" customHeight="1" x14ac:dyDescent="0.25"/>
    <row r="154" s="23" customFormat="1" ht="25.5" customHeight="1" x14ac:dyDescent="0.25"/>
    <row r="155" s="23" customFormat="1" ht="25.5" customHeight="1" x14ac:dyDescent="0.25"/>
    <row r="156" s="23" customFormat="1" ht="25.5" customHeight="1" x14ac:dyDescent="0.25"/>
    <row r="157" s="23" customFormat="1" ht="25.5" customHeight="1" x14ac:dyDescent="0.25"/>
    <row r="158" s="23" customFormat="1" ht="25.5" customHeight="1" x14ac:dyDescent="0.25"/>
    <row r="159" s="23" customFormat="1" ht="25.5" customHeight="1" x14ac:dyDescent="0.25"/>
    <row r="160" s="23" customFormat="1" ht="25.5" customHeight="1" x14ac:dyDescent="0.25"/>
    <row r="161" s="23" customFormat="1" ht="25.5" customHeight="1" x14ac:dyDescent="0.25"/>
    <row r="162" s="23" customFormat="1" ht="25.5" customHeight="1" x14ac:dyDescent="0.25"/>
    <row r="163" s="23" customFormat="1" ht="25.5" customHeight="1" x14ac:dyDescent="0.25"/>
    <row r="164" s="23" customFormat="1" ht="25.5" customHeight="1" x14ac:dyDescent="0.25"/>
    <row r="165" s="23" customFormat="1" ht="25.5" customHeight="1" x14ac:dyDescent="0.25"/>
    <row r="166" s="23" customFormat="1" ht="25.5" customHeight="1" x14ac:dyDescent="0.25"/>
    <row r="167" s="23" customFormat="1" ht="25.5" customHeight="1" x14ac:dyDescent="0.25"/>
    <row r="168" s="23" customFormat="1" ht="25.5" customHeight="1" x14ac:dyDescent="0.25"/>
    <row r="169" s="23" customFormat="1" ht="25.5" customHeight="1" x14ac:dyDescent="0.25"/>
    <row r="170" s="23" customFormat="1" ht="25.5" customHeight="1" x14ac:dyDescent="0.25"/>
    <row r="171" s="23" customFormat="1" ht="25.5" customHeight="1" x14ac:dyDescent="0.25"/>
    <row r="172" s="23" customFormat="1" ht="25.5" customHeight="1" x14ac:dyDescent="0.25"/>
    <row r="173" s="23" customFormat="1" ht="25.5" customHeight="1" x14ac:dyDescent="0.25"/>
    <row r="174" s="23" customFormat="1" ht="25.5" customHeight="1" x14ac:dyDescent="0.25"/>
    <row r="175" s="23" customFormat="1" ht="25.5" customHeight="1" x14ac:dyDescent="0.25"/>
    <row r="176" s="23" customFormat="1" ht="25.5" customHeight="1" x14ac:dyDescent="0.25"/>
    <row r="177" s="23" customFormat="1" ht="25.5" customHeight="1" x14ac:dyDescent="0.25"/>
    <row r="178" s="23" customFormat="1" ht="25.5" customHeight="1" x14ac:dyDescent="0.25"/>
    <row r="179" s="23" customFormat="1" ht="25.5" customHeight="1" x14ac:dyDescent="0.25"/>
    <row r="180" s="23" customFormat="1" ht="25.5" customHeight="1" x14ac:dyDescent="0.25"/>
    <row r="181" s="23" customFormat="1" ht="25.5" customHeight="1" x14ac:dyDescent="0.25"/>
    <row r="182" s="23" customFormat="1" ht="25.5" customHeight="1" x14ac:dyDescent="0.25"/>
    <row r="183" s="23" customFormat="1" ht="25.5" customHeight="1" x14ac:dyDescent="0.25"/>
    <row r="184" s="23" customFormat="1" ht="25.5" customHeight="1" x14ac:dyDescent="0.25"/>
    <row r="185" s="23" customFormat="1" ht="25.5" customHeight="1" x14ac:dyDescent="0.25"/>
    <row r="186" s="23" customFormat="1" ht="25.5" customHeight="1" x14ac:dyDescent="0.25"/>
    <row r="187" s="23" customFormat="1" ht="25.5" customHeight="1" x14ac:dyDescent="0.25"/>
    <row r="188" s="23" customFormat="1" ht="25.5" customHeight="1" x14ac:dyDescent="0.25"/>
    <row r="189" s="23" customFormat="1" ht="25.5" customHeight="1" x14ac:dyDescent="0.25"/>
    <row r="190" s="23" customFormat="1" ht="25.5" customHeight="1" x14ac:dyDescent="0.25"/>
    <row r="191" s="23" customFormat="1" ht="25.5" customHeight="1" x14ac:dyDescent="0.25"/>
    <row r="192" s="23" customFormat="1" ht="25.5" customHeight="1" x14ac:dyDescent="0.25"/>
    <row r="193" s="23" customFormat="1" ht="25.5" customHeight="1" x14ac:dyDescent="0.25"/>
    <row r="194" s="23" customFormat="1" ht="25.5" customHeight="1" x14ac:dyDescent="0.25"/>
    <row r="195" s="23" customFormat="1" ht="25.5" customHeight="1" x14ac:dyDescent="0.25"/>
    <row r="196" s="23" customFormat="1" ht="25.5" customHeight="1" x14ac:dyDescent="0.25"/>
    <row r="197" s="23" customFormat="1" ht="25.5" customHeight="1" x14ac:dyDescent="0.25"/>
    <row r="198" s="23" customFormat="1" ht="25.5" customHeight="1" x14ac:dyDescent="0.25"/>
    <row r="199" s="23" customFormat="1" ht="25.5" customHeight="1" x14ac:dyDescent="0.25"/>
    <row r="200" s="23" customFormat="1" ht="25.5" customHeight="1" x14ac:dyDescent="0.25"/>
    <row r="201" s="23" customFormat="1" ht="25.5" customHeight="1" x14ac:dyDescent="0.25"/>
    <row r="202" s="23" customFormat="1" ht="25.5" customHeight="1" x14ac:dyDescent="0.25"/>
    <row r="203" s="23" customFormat="1" ht="25.5" customHeight="1" x14ac:dyDescent="0.25"/>
    <row r="204" s="23" customFormat="1" ht="25.5" customHeight="1" x14ac:dyDescent="0.25"/>
    <row r="205" s="23" customFormat="1" ht="25.5" customHeight="1" x14ac:dyDescent="0.25"/>
    <row r="206" s="23" customFormat="1" ht="25.5" customHeight="1" x14ac:dyDescent="0.25"/>
    <row r="207" s="23" customFormat="1" ht="25.5" customHeight="1" x14ac:dyDescent="0.25"/>
    <row r="208" s="23" customFormat="1" ht="25.5" customHeight="1" x14ac:dyDescent="0.25"/>
    <row r="209" s="23" customFormat="1" ht="25.5" customHeight="1" x14ac:dyDescent="0.25"/>
    <row r="210" s="23" customFormat="1" ht="25.5" customHeight="1" x14ac:dyDescent="0.25"/>
    <row r="211" s="23" customFormat="1" ht="25.5" customHeight="1" x14ac:dyDescent="0.25"/>
    <row r="212" s="23" customFormat="1" ht="25.5" customHeight="1" x14ac:dyDescent="0.25"/>
    <row r="213" s="23" customFormat="1" ht="25.5" customHeight="1" x14ac:dyDescent="0.25"/>
    <row r="214" s="23" customFormat="1" ht="25.5" customHeight="1" x14ac:dyDescent="0.25"/>
    <row r="215" s="23" customFormat="1" ht="25.5" customHeight="1" x14ac:dyDescent="0.25"/>
    <row r="216" s="23" customFormat="1" ht="25.5" customHeight="1" x14ac:dyDescent="0.25"/>
    <row r="217" s="23" customFormat="1" ht="25.5" customHeight="1" x14ac:dyDescent="0.25"/>
    <row r="218" s="23" customFormat="1" ht="25.5" customHeight="1" x14ac:dyDescent="0.25"/>
    <row r="219" s="23" customFormat="1" ht="25.5" customHeight="1" x14ac:dyDescent="0.25"/>
    <row r="220" s="23" customFormat="1" ht="25.5" customHeight="1" x14ac:dyDescent="0.25"/>
    <row r="221" s="23" customFormat="1" ht="25.5" customHeight="1" x14ac:dyDescent="0.25"/>
    <row r="222" s="23" customFormat="1" ht="25.5" customHeight="1" x14ac:dyDescent="0.25"/>
    <row r="223" s="23" customFormat="1" ht="25.5" customHeight="1" x14ac:dyDescent="0.25"/>
    <row r="224" s="23" customFormat="1" ht="25.5" customHeight="1" x14ac:dyDescent="0.25"/>
    <row r="225" s="23" customFormat="1" ht="25.5" customHeight="1" x14ac:dyDescent="0.25"/>
    <row r="226" s="23" customFormat="1" ht="25.5" customHeight="1" x14ac:dyDescent="0.25"/>
    <row r="227" s="23" customFormat="1" ht="25.5" customHeight="1" x14ac:dyDescent="0.25"/>
    <row r="228" s="23" customFormat="1" ht="25.5" customHeight="1" x14ac:dyDescent="0.25"/>
    <row r="229" s="23" customFormat="1" ht="25.5" customHeight="1" x14ac:dyDescent="0.25"/>
    <row r="230" s="23" customFormat="1" ht="25.5" customHeight="1" x14ac:dyDescent="0.25"/>
    <row r="231" s="23" customFormat="1" ht="25.5" customHeight="1" x14ac:dyDescent="0.25"/>
    <row r="232" s="23" customFormat="1" ht="25.5" customHeight="1" x14ac:dyDescent="0.25"/>
    <row r="233" s="23" customFormat="1" ht="25.5" customHeight="1" x14ac:dyDescent="0.25"/>
    <row r="234" s="23" customFormat="1" ht="25.5" customHeight="1" x14ac:dyDescent="0.25"/>
    <row r="235" s="23" customFormat="1" ht="25.5" customHeight="1" x14ac:dyDescent="0.25"/>
    <row r="236" s="23" customFormat="1" ht="25.5" customHeight="1" x14ac:dyDescent="0.25"/>
    <row r="237" s="23" customFormat="1" ht="25.5" customHeight="1" x14ac:dyDescent="0.25"/>
    <row r="238" s="23" customFormat="1" ht="25.5" customHeight="1" x14ac:dyDescent="0.25"/>
    <row r="239" s="23" customFormat="1" ht="25.5" customHeight="1" x14ac:dyDescent="0.25"/>
    <row r="240" s="23" customFormat="1" ht="25.5" customHeight="1" x14ac:dyDescent="0.25"/>
    <row r="241" s="23" customFormat="1" ht="25.5" customHeight="1" x14ac:dyDescent="0.25"/>
    <row r="242" s="23" customFormat="1" ht="25.5" customHeight="1" x14ac:dyDescent="0.25"/>
    <row r="243" s="23" customFormat="1" ht="25.5" customHeight="1" x14ac:dyDescent="0.25"/>
    <row r="244" s="23" customFormat="1" ht="25.5" customHeight="1" x14ac:dyDescent="0.25"/>
    <row r="245" s="23" customFormat="1" ht="25.5" customHeight="1" x14ac:dyDescent="0.25"/>
    <row r="246" s="23" customFormat="1" ht="25.5" customHeight="1" x14ac:dyDescent="0.25"/>
    <row r="247" s="23" customFormat="1" ht="25.5" customHeight="1" x14ac:dyDescent="0.25"/>
    <row r="248" s="23" customFormat="1" ht="25.5" customHeight="1" x14ac:dyDescent="0.25"/>
    <row r="249" s="23" customFormat="1" ht="25.5" customHeight="1" x14ac:dyDescent="0.25"/>
    <row r="250" s="23" customFormat="1" ht="25.5" customHeight="1" x14ac:dyDescent="0.25"/>
    <row r="251" s="23" customFormat="1" ht="25.5" customHeight="1" x14ac:dyDescent="0.25"/>
    <row r="252" s="23" customFormat="1" ht="25.5" customHeight="1" x14ac:dyDescent="0.25"/>
    <row r="253" s="23" customFormat="1" ht="25.5" customHeight="1" x14ac:dyDescent="0.25"/>
    <row r="254" s="23" customFormat="1" ht="25.5" customHeight="1" x14ac:dyDescent="0.25"/>
    <row r="255" s="23" customFormat="1" ht="25.5" customHeight="1" x14ac:dyDescent="0.25"/>
    <row r="256" s="23" customFormat="1" ht="25.5" customHeight="1" x14ac:dyDescent="0.25"/>
    <row r="257" s="23" customFormat="1" ht="25.5" customHeight="1" x14ac:dyDescent="0.25"/>
    <row r="258" s="23" customFormat="1" ht="25.5" customHeight="1" x14ac:dyDescent="0.25"/>
    <row r="259" s="23" customFormat="1" ht="25.5" customHeight="1" x14ac:dyDescent="0.25"/>
    <row r="260" s="23" customFormat="1" ht="25.5" customHeight="1" x14ac:dyDescent="0.25"/>
    <row r="261" s="23" customFormat="1" ht="25.5" customHeight="1" x14ac:dyDescent="0.25"/>
    <row r="262" s="23" customFormat="1" ht="25.5" customHeight="1" x14ac:dyDescent="0.25"/>
    <row r="263" s="23" customFormat="1" ht="25.5" customHeight="1" x14ac:dyDescent="0.25"/>
    <row r="264" s="23" customFormat="1" ht="25.5" customHeight="1" x14ac:dyDescent="0.25"/>
    <row r="265" s="23" customFormat="1" ht="25.5" customHeight="1" x14ac:dyDescent="0.25"/>
    <row r="266" s="23" customFormat="1" ht="25.5" customHeight="1" x14ac:dyDescent="0.25"/>
    <row r="267" s="23" customFormat="1" ht="25.5" customHeight="1" x14ac:dyDescent="0.25"/>
    <row r="268" s="23" customFormat="1" ht="25.5" customHeight="1" x14ac:dyDescent="0.25"/>
    <row r="269" s="23" customFormat="1" ht="25.5" customHeight="1" x14ac:dyDescent="0.25"/>
    <row r="270" s="23" customFormat="1" ht="25.5" customHeight="1" x14ac:dyDescent="0.25"/>
    <row r="271" s="23" customFormat="1" ht="25.5" customHeight="1" x14ac:dyDescent="0.25"/>
    <row r="272" s="23" customFormat="1" ht="25.5" customHeight="1" x14ac:dyDescent="0.25"/>
    <row r="273" s="23" customFormat="1" ht="25.5" customHeight="1" x14ac:dyDescent="0.25"/>
    <row r="274" s="23" customFormat="1" ht="25.5" customHeight="1" x14ac:dyDescent="0.25"/>
    <row r="275" s="23" customFormat="1" ht="25.5" customHeight="1" x14ac:dyDescent="0.25"/>
    <row r="276" s="23" customFormat="1" ht="25.5" customHeight="1" x14ac:dyDescent="0.25"/>
    <row r="277" s="23" customFormat="1" ht="25.5" customHeight="1" x14ac:dyDescent="0.25"/>
    <row r="278" s="23" customFormat="1" ht="25.5" customHeight="1" x14ac:dyDescent="0.25"/>
    <row r="279" s="23" customFormat="1" ht="25.5" customHeight="1" x14ac:dyDescent="0.25"/>
    <row r="280" s="23" customFormat="1" ht="25.5" customHeight="1" x14ac:dyDescent="0.25"/>
    <row r="281" s="23" customFormat="1" ht="25.5" customHeight="1" x14ac:dyDescent="0.25"/>
    <row r="282" s="23" customFormat="1" ht="25.5" customHeight="1" x14ac:dyDescent="0.25"/>
    <row r="283" s="23" customFormat="1" ht="25.5" customHeight="1" x14ac:dyDescent="0.25"/>
    <row r="284" s="23" customFormat="1" ht="25.5" customHeight="1" x14ac:dyDescent="0.25"/>
    <row r="285" s="23" customFormat="1" ht="25.5" customHeight="1" x14ac:dyDescent="0.25"/>
    <row r="286" s="23" customFormat="1" ht="25.5" customHeight="1" x14ac:dyDescent="0.25"/>
    <row r="287" s="23" customFormat="1" ht="25.5" customHeight="1" x14ac:dyDescent="0.25"/>
    <row r="288" s="23" customFormat="1" ht="25.5" customHeight="1" x14ac:dyDescent="0.25"/>
    <row r="289" s="23" customFormat="1" ht="25.5" customHeight="1" x14ac:dyDescent="0.25"/>
    <row r="290" s="23" customFormat="1" ht="25.5" customHeight="1" x14ac:dyDescent="0.25"/>
    <row r="291" s="23" customFormat="1" ht="25.5" customHeight="1" x14ac:dyDescent="0.25"/>
    <row r="292" s="23" customFormat="1" ht="25.5" customHeight="1" x14ac:dyDescent="0.25"/>
    <row r="293" s="23" customFormat="1" ht="25.5" customHeight="1" x14ac:dyDescent="0.25"/>
    <row r="294" s="23" customFormat="1" ht="25.5" customHeight="1" x14ac:dyDescent="0.25"/>
    <row r="295" s="23" customFormat="1" ht="25.5" customHeight="1" x14ac:dyDescent="0.25"/>
    <row r="296" s="23" customFormat="1" ht="25.5" customHeight="1" x14ac:dyDescent="0.25"/>
    <row r="297" s="23" customFormat="1" ht="25.5" customHeight="1" x14ac:dyDescent="0.25"/>
    <row r="298" s="23" customFormat="1" ht="25.5" customHeight="1" x14ac:dyDescent="0.25"/>
    <row r="299" s="23" customFormat="1" ht="25.5" customHeight="1" x14ac:dyDescent="0.25"/>
    <row r="300" s="23" customFormat="1" ht="25.5" customHeight="1" x14ac:dyDescent="0.25"/>
    <row r="301" s="23" customFormat="1" ht="25.5" customHeight="1" x14ac:dyDescent="0.25"/>
    <row r="302" s="23" customFormat="1" ht="25.5" customHeight="1" x14ac:dyDescent="0.25"/>
    <row r="303" s="23" customFormat="1" ht="25.5" customHeight="1" x14ac:dyDescent="0.25"/>
    <row r="304" s="23" customFormat="1" ht="25.5" customHeight="1" x14ac:dyDescent="0.25"/>
    <row r="305" s="23" customFormat="1" ht="25.5" customHeight="1" x14ac:dyDescent="0.25"/>
    <row r="306" s="23" customFormat="1" ht="25.5" customHeight="1" x14ac:dyDescent="0.25"/>
    <row r="307" s="23" customFormat="1" ht="25.5" customHeight="1" x14ac:dyDescent="0.25"/>
    <row r="308" s="23" customFormat="1" ht="25.5" customHeight="1" x14ac:dyDescent="0.25"/>
    <row r="309" s="23" customFormat="1" ht="25.5" customHeight="1" x14ac:dyDescent="0.25"/>
    <row r="310" s="23" customFormat="1" ht="25.5" customHeight="1" x14ac:dyDescent="0.25"/>
    <row r="311" s="23" customFormat="1" ht="25.5" customHeight="1" x14ac:dyDescent="0.25"/>
    <row r="312" s="23" customFormat="1" ht="25.5" customHeight="1" x14ac:dyDescent="0.25"/>
    <row r="313" s="23" customFormat="1" ht="25.5" customHeight="1" x14ac:dyDescent="0.25"/>
    <row r="314" s="23" customFormat="1" ht="25.5" customHeight="1" x14ac:dyDescent="0.25"/>
    <row r="315" s="23" customFormat="1" ht="25.5" customHeight="1" x14ac:dyDescent="0.25"/>
    <row r="316" s="23" customFormat="1" ht="25.5" customHeight="1" x14ac:dyDescent="0.25"/>
    <row r="317" s="23" customFormat="1" ht="25.5" customHeight="1" x14ac:dyDescent="0.25"/>
    <row r="318" s="23" customFormat="1" ht="25.5" customHeight="1" x14ac:dyDescent="0.25"/>
    <row r="319" s="23" customFormat="1" ht="25.5" customHeight="1" x14ac:dyDescent="0.25"/>
    <row r="320" s="23" customFormat="1" ht="25.5" customHeight="1" x14ac:dyDescent="0.25"/>
    <row r="321" s="23" customFormat="1" ht="25.5" customHeight="1" x14ac:dyDescent="0.25"/>
    <row r="322" s="23" customFormat="1" ht="25.5" customHeight="1" x14ac:dyDescent="0.25"/>
    <row r="323" s="23" customFormat="1" ht="25.5" customHeight="1" x14ac:dyDescent="0.25"/>
    <row r="324" s="23" customFormat="1" ht="25.5" customHeight="1" x14ac:dyDescent="0.25"/>
    <row r="325" s="23" customFormat="1" ht="25.5" customHeight="1" x14ac:dyDescent="0.25"/>
    <row r="326" s="23" customFormat="1" ht="25.5" customHeight="1" x14ac:dyDescent="0.25"/>
    <row r="327" s="23" customFormat="1" ht="25.5" customHeight="1" x14ac:dyDescent="0.25"/>
    <row r="328" s="23" customFormat="1" ht="25.5" customHeight="1" x14ac:dyDescent="0.25"/>
    <row r="329" s="23" customFormat="1" ht="25.5" customHeight="1" x14ac:dyDescent="0.25"/>
    <row r="330" s="23" customFormat="1" ht="25.5" customHeight="1" x14ac:dyDescent="0.25"/>
    <row r="331" s="23" customFormat="1" ht="25.5" customHeight="1" x14ac:dyDescent="0.25"/>
    <row r="332" s="23" customFormat="1" ht="25.5" customHeight="1" x14ac:dyDescent="0.25"/>
    <row r="333" s="23" customFormat="1" ht="25.5" customHeight="1" x14ac:dyDescent="0.25"/>
    <row r="334" s="23" customFormat="1" ht="25.5" customHeight="1" x14ac:dyDescent="0.25"/>
    <row r="335" s="23" customFormat="1" ht="25.5" customHeight="1" x14ac:dyDescent="0.25"/>
    <row r="336" s="23" customFormat="1" ht="25.5" customHeight="1" x14ac:dyDescent="0.25"/>
    <row r="337" s="23" customFormat="1" ht="25.5" customHeight="1" x14ac:dyDescent="0.25"/>
    <row r="338" s="23" customFormat="1" ht="25.5" customHeight="1" x14ac:dyDescent="0.25"/>
    <row r="339" s="23" customFormat="1" ht="25.5" customHeight="1" x14ac:dyDescent="0.25"/>
    <row r="340" s="23" customFormat="1" ht="25.5" customHeight="1" x14ac:dyDescent="0.25"/>
    <row r="341" s="23" customFormat="1" ht="25.5" customHeight="1" x14ac:dyDescent="0.25"/>
    <row r="342" s="23" customFormat="1" ht="25.5" customHeight="1" x14ac:dyDescent="0.25"/>
    <row r="343" s="23" customFormat="1" ht="25.5" customHeight="1" x14ac:dyDescent="0.25"/>
    <row r="344" s="23" customFormat="1" ht="25.5" customHeight="1" x14ac:dyDescent="0.25"/>
    <row r="345" s="23" customFormat="1" ht="25.5" customHeight="1" x14ac:dyDescent="0.25"/>
    <row r="346" s="23" customFormat="1" ht="25.5" customHeight="1" x14ac:dyDescent="0.25"/>
    <row r="347" s="23" customFormat="1" ht="25.5" customHeight="1" x14ac:dyDescent="0.25"/>
    <row r="348" s="23" customFormat="1" ht="25.5" customHeight="1" x14ac:dyDescent="0.25"/>
    <row r="349" s="23" customFormat="1" ht="25.5" customHeight="1" x14ac:dyDescent="0.25"/>
    <row r="350" s="23" customFormat="1" ht="25.5" customHeight="1" x14ac:dyDescent="0.25"/>
    <row r="351" s="23" customFormat="1" ht="25.5" customHeight="1" x14ac:dyDescent="0.25"/>
    <row r="352" s="23" customFormat="1" ht="25.5" customHeight="1" x14ac:dyDescent="0.25"/>
    <row r="353" s="23" customFormat="1" ht="25.5" customHeight="1" x14ac:dyDescent="0.25"/>
    <row r="354" s="23" customFormat="1" ht="25.5" customHeight="1" x14ac:dyDescent="0.25"/>
    <row r="355" s="23" customFormat="1" ht="25.5" customHeight="1" x14ac:dyDescent="0.25"/>
    <row r="356" s="23" customFormat="1" ht="25.5" customHeight="1" x14ac:dyDescent="0.25"/>
    <row r="357" s="23" customFormat="1" ht="25.5" customHeight="1" x14ac:dyDescent="0.25"/>
    <row r="358" s="23" customFormat="1" ht="25.5" customHeight="1" x14ac:dyDescent="0.25"/>
    <row r="359" s="23" customFormat="1" ht="25.5" customHeight="1" x14ac:dyDescent="0.25"/>
    <row r="360" s="23" customFormat="1" ht="25.5" customHeight="1" x14ac:dyDescent="0.25"/>
    <row r="361" s="23" customFormat="1" ht="25.5" customHeight="1" x14ac:dyDescent="0.25"/>
    <row r="362" s="23" customFormat="1" ht="25.5" customHeight="1" x14ac:dyDescent="0.25"/>
    <row r="363" s="23" customFormat="1" ht="25.5" customHeight="1" x14ac:dyDescent="0.25"/>
    <row r="364" s="23" customFormat="1" ht="25.5" customHeight="1" x14ac:dyDescent="0.25"/>
    <row r="365" s="23" customFormat="1" ht="25.5" customHeight="1" x14ac:dyDescent="0.25"/>
    <row r="366" s="23" customFormat="1" ht="25.5" customHeight="1" x14ac:dyDescent="0.25"/>
    <row r="367" s="23" customFormat="1" ht="25.5" customHeight="1" x14ac:dyDescent="0.25"/>
    <row r="368" s="23" customFormat="1" ht="25.5" customHeight="1" x14ac:dyDescent="0.25"/>
    <row r="369" s="23" customFormat="1" ht="25.5" customHeight="1" x14ac:dyDescent="0.25"/>
    <row r="370" s="23" customFormat="1" ht="25.5" customHeight="1" x14ac:dyDescent="0.25"/>
    <row r="371" s="23" customFormat="1" ht="25.5" customHeight="1" x14ac:dyDescent="0.25"/>
    <row r="372" s="23" customFormat="1" ht="25.5" customHeight="1" x14ac:dyDescent="0.25"/>
    <row r="373" s="23" customFormat="1" ht="25.5" customHeight="1" x14ac:dyDescent="0.25"/>
    <row r="374" s="23" customFormat="1" ht="25.5" customHeight="1" x14ac:dyDescent="0.25"/>
    <row r="375" s="23" customFormat="1" ht="25.5" customHeight="1" x14ac:dyDescent="0.25"/>
    <row r="376" s="23" customFormat="1" ht="25.5" customHeight="1" x14ac:dyDescent="0.25"/>
    <row r="377" s="23" customFormat="1" ht="25.5" customHeight="1" x14ac:dyDescent="0.25"/>
    <row r="378" s="23" customFormat="1" ht="25.5" customHeight="1" x14ac:dyDescent="0.25"/>
    <row r="379" s="23" customFormat="1" ht="25.5" customHeight="1" x14ac:dyDescent="0.25"/>
    <row r="380" s="23" customFormat="1" ht="25.5" customHeight="1" x14ac:dyDescent="0.25"/>
    <row r="381" s="23" customFormat="1" ht="25.5" customHeight="1" x14ac:dyDescent="0.25"/>
    <row r="382" s="23" customFormat="1" ht="25.5" customHeight="1" x14ac:dyDescent="0.25"/>
    <row r="383" s="23" customFormat="1" ht="25.5" customHeight="1" x14ac:dyDescent="0.25"/>
    <row r="384" s="23" customFormat="1" ht="25.5" customHeight="1" x14ac:dyDescent="0.25"/>
    <row r="385" s="23" customFormat="1" ht="25.5" customHeight="1" x14ac:dyDescent="0.25"/>
    <row r="386" s="23" customFormat="1" ht="25.5" customHeight="1" x14ac:dyDescent="0.25"/>
    <row r="387" s="23" customFormat="1" ht="25.5" customHeight="1" x14ac:dyDescent="0.25"/>
    <row r="388" s="23" customFormat="1" ht="25.5" customHeight="1" x14ac:dyDescent="0.25"/>
    <row r="389" s="23" customFormat="1" ht="25.5" customHeight="1" x14ac:dyDescent="0.25"/>
    <row r="390" s="23" customFormat="1" ht="25.5" customHeight="1" x14ac:dyDescent="0.25"/>
    <row r="391" s="23" customFormat="1" ht="25.5" customHeight="1" x14ac:dyDescent="0.25"/>
    <row r="392" s="23" customFormat="1" ht="25.5" customHeight="1" x14ac:dyDescent="0.25"/>
    <row r="393" s="23" customFormat="1" ht="25.5" customHeight="1" x14ac:dyDescent="0.25"/>
    <row r="394" s="23" customFormat="1" ht="25.5" customHeight="1" x14ac:dyDescent="0.25"/>
    <row r="395" s="23" customFormat="1" ht="25.5" customHeight="1" x14ac:dyDescent="0.25"/>
    <row r="396" s="23" customFormat="1" ht="25.5" customHeight="1" x14ac:dyDescent="0.25"/>
    <row r="397" s="23" customFormat="1" ht="25.5" customHeight="1" x14ac:dyDescent="0.25"/>
    <row r="398" s="23" customFormat="1" ht="25.5" customHeight="1" x14ac:dyDescent="0.25"/>
    <row r="399" s="23" customFormat="1" ht="25.5" customHeight="1" x14ac:dyDescent="0.25"/>
    <row r="400" s="23" customFormat="1" ht="25.5" customHeight="1" x14ac:dyDescent="0.25"/>
    <row r="401" s="23" customFormat="1" ht="25.5" customHeight="1" x14ac:dyDescent="0.25"/>
    <row r="402" s="23" customFormat="1" ht="25.5" customHeight="1" x14ac:dyDescent="0.25"/>
    <row r="403" s="23" customFormat="1" ht="25.5" customHeight="1" x14ac:dyDescent="0.25"/>
    <row r="404" s="23" customFormat="1" ht="25.5" customHeight="1" x14ac:dyDescent="0.25"/>
    <row r="405" s="23" customFormat="1" ht="25.5" customHeight="1" x14ac:dyDescent="0.25"/>
    <row r="406" s="23" customFormat="1" ht="25.5" customHeight="1" x14ac:dyDescent="0.25"/>
    <row r="407" s="23" customFormat="1" ht="25.5" customHeight="1" x14ac:dyDescent="0.25"/>
    <row r="408" s="23" customFormat="1" ht="25.5" customHeight="1" x14ac:dyDescent="0.25"/>
    <row r="409" s="23" customFormat="1" ht="25.5" customHeight="1" x14ac:dyDescent="0.25"/>
    <row r="410" s="23" customFormat="1" ht="25.5" customHeight="1" x14ac:dyDescent="0.25"/>
    <row r="411" s="23" customFormat="1" ht="25.5" customHeight="1" x14ac:dyDescent="0.25"/>
    <row r="412" s="23" customFormat="1" ht="25.5" customHeight="1" x14ac:dyDescent="0.25"/>
    <row r="413" s="23" customFormat="1" ht="25.5" customHeight="1" x14ac:dyDescent="0.25"/>
    <row r="414" s="23" customFormat="1" ht="25.5" customHeight="1" x14ac:dyDescent="0.25"/>
    <row r="415" s="23" customFormat="1" ht="25.5" customHeight="1" x14ac:dyDescent="0.25"/>
    <row r="416" s="23" customFormat="1" ht="25.5" customHeight="1" x14ac:dyDescent="0.25"/>
    <row r="417" s="23" customFormat="1" ht="25.5" customHeight="1" x14ac:dyDescent="0.25"/>
    <row r="418" s="23" customFormat="1" ht="25.5" customHeight="1" x14ac:dyDescent="0.25"/>
    <row r="419" s="23" customFormat="1" ht="25.5" customHeight="1" x14ac:dyDescent="0.25"/>
    <row r="420" s="23" customFormat="1" ht="25.5" customHeight="1" x14ac:dyDescent="0.25"/>
    <row r="421" s="23" customFormat="1" ht="25.5" customHeight="1" x14ac:dyDescent="0.25"/>
    <row r="422" s="23" customFormat="1" ht="25.5" customHeight="1" x14ac:dyDescent="0.25"/>
    <row r="423" s="23" customFormat="1" ht="25.5" customHeight="1" x14ac:dyDescent="0.25"/>
    <row r="424" s="23" customFormat="1" ht="25.5" customHeight="1" x14ac:dyDescent="0.25"/>
    <row r="425" s="23" customFormat="1" ht="25.5" customHeight="1" x14ac:dyDescent="0.25"/>
    <row r="426" s="23" customFormat="1" ht="25.5" customHeight="1" x14ac:dyDescent="0.25"/>
    <row r="427" s="23" customFormat="1" ht="25.5" customHeight="1" x14ac:dyDescent="0.25"/>
    <row r="428" s="23" customFormat="1" ht="25.5" customHeight="1" x14ac:dyDescent="0.25"/>
    <row r="429" s="23" customFormat="1" ht="25.5" customHeight="1" x14ac:dyDescent="0.25"/>
    <row r="430" s="23" customFormat="1" ht="25.5" customHeight="1" x14ac:dyDescent="0.25"/>
    <row r="431" s="23" customFormat="1" ht="25.5" customHeight="1" x14ac:dyDescent="0.25"/>
    <row r="432" s="23" customFormat="1" ht="25.5" customHeight="1" x14ac:dyDescent="0.25"/>
    <row r="433" s="23" customFormat="1" ht="25.5" customHeight="1" x14ac:dyDescent="0.25"/>
    <row r="434" s="23" customFormat="1" ht="25.5" customHeight="1" x14ac:dyDescent="0.25"/>
    <row r="435" s="23" customFormat="1" ht="25.5" customHeight="1" x14ac:dyDescent="0.25"/>
    <row r="436" s="23" customFormat="1" ht="25.5" customHeight="1" x14ac:dyDescent="0.25"/>
    <row r="437" s="23" customFormat="1" ht="25.5" customHeight="1" x14ac:dyDescent="0.25"/>
    <row r="438" s="23" customFormat="1" ht="25.5" customHeight="1" x14ac:dyDescent="0.25"/>
    <row r="439" s="23" customFormat="1" ht="25.5" customHeight="1" x14ac:dyDescent="0.25"/>
    <row r="440" s="23" customFormat="1" ht="25.5" customHeight="1" x14ac:dyDescent="0.25"/>
    <row r="441" s="23" customFormat="1" ht="25.5" customHeight="1" x14ac:dyDescent="0.25"/>
    <row r="442" s="23" customFormat="1" ht="25.5" customHeight="1" x14ac:dyDescent="0.25"/>
    <row r="443" s="23" customFormat="1" ht="25.5" customHeight="1" x14ac:dyDescent="0.25"/>
    <row r="444" s="23" customFormat="1" ht="25.5" customHeight="1" x14ac:dyDescent="0.25"/>
    <row r="445" s="23" customFormat="1" ht="25.5" customHeight="1" x14ac:dyDescent="0.25"/>
    <row r="446" s="23" customFormat="1" ht="25.5" customHeight="1" x14ac:dyDescent="0.25"/>
    <row r="447" s="23" customFormat="1" ht="25.5" customHeight="1" x14ac:dyDescent="0.25"/>
    <row r="448" s="23" customFormat="1" ht="25.5" customHeight="1" x14ac:dyDescent="0.25"/>
    <row r="449" s="23" customFormat="1" ht="25.5" customHeight="1" x14ac:dyDescent="0.25"/>
    <row r="450" s="23" customFormat="1" ht="25.5" customHeight="1" x14ac:dyDescent="0.25"/>
    <row r="451" s="23" customFormat="1" ht="25.5" customHeight="1" x14ac:dyDescent="0.25"/>
    <row r="452" s="23" customFormat="1" ht="25.5" customHeight="1" x14ac:dyDescent="0.25"/>
    <row r="453" s="23" customFormat="1" ht="25.5" customHeight="1" x14ac:dyDescent="0.25"/>
    <row r="454" s="23" customFormat="1" ht="25.5" customHeight="1" x14ac:dyDescent="0.25"/>
    <row r="455" s="23" customFormat="1" ht="25.5" customHeight="1" x14ac:dyDescent="0.25"/>
    <row r="456" s="23" customFormat="1" ht="25.5" customHeight="1" x14ac:dyDescent="0.25"/>
    <row r="457" s="23" customFormat="1" ht="25.5" customHeight="1" x14ac:dyDescent="0.25"/>
    <row r="458" s="23" customFormat="1" ht="25.5" customHeight="1" x14ac:dyDescent="0.25"/>
    <row r="459" s="23" customFormat="1" ht="25.5" customHeight="1" x14ac:dyDescent="0.25"/>
    <row r="460" s="23" customFormat="1" ht="25.5" customHeight="1" x14ac:dyDescent="0.25"/>
    <row r="461" s="23" customFormat="1" ht="25.5" customHeight="1" x14ac:dyDescent="0.25"/>
    <row r="462" s="23" customFormat="1" ht="25.5" customHeight="1" x14ac:dyDescent="0.25"/>
    <row r="463" s="23" customFormat="1" ht="25.5" customHeight="1" x14ac:dyDescent="0.25"/>
    <row r="464" s="23" customFormat="1" ht="25.5" customHeight="1" x14ac:dyDescent="0.25"/>
    <row r="465" s="23" customFormat="1" ht="25.5" customHeight="1" x14ac:dyDescent="0.25"/>
    <row r="466" s="23" customFormat="1" ht="25.5" customHeight="1" x14ac:dyDescent="0.25"/>
    <row r="467" s="23" customFormat="1" ht="25.5" customHeight="1" x14ac:dyDescent="0.25"/>
    <row r="468" s="23" customFormat="1" ht="25.5" customHeight="1" x14ac:dyDescent="0.25"/>
    <row r="469" s="23" customFormat="1" ht="25.5" customHeight="1" x14ac:dyDescent="0.25"/>
    <row r="470" s="23" customFormat="1" ht="25.5" customHeight="1" x14ac:dyDescent="0.25"/>
    <row r="471" s="23" customFormat="1" ht="25.5" customHeight="1" x14ac:dyDescent="0.25"/>
    <row r="472" s="23" customFormat="1" ht="25.5" customHeight="1" x14ac:dyDescent="0.25"/>
    <row r="473" s="23" customFormat="1" ht="25.5" customHeight="1" x14ac:dyDescent="0.25"/>
    <row r="474" s="23" customFormat="1" ht="25.5" customHeight="1" x14ac:dyDescent="0.25"/>
    <row r="475" s="23" customFormat="1" ht="25.5" customHeight="1" x14ac:dyDescent="0.25"/>
    <row r="476" s="23" customFormat="1" ht="25.5" customHeight="1" x14ac:dyDescent="0.25"/>
    <row r="477" s="23" customFormat="1" ht="25.5" customHeight="1" x14ac:dyDescent="0.25"/>
    <row r="478" s="23" customFormat="1" ht="25.5" customHeight="1" x14ac:dyDescent="0.25"/>
    <row r="479" s="23" customFormat="1" ht="25.5" customHeight="1" x14ac:dyDescent="0.25"/>
    <row r="480" s="23" customFormat="1" ht="25.5" customHeight="1" x14ac:dyDescent="0.25"/>
    <row r="481" s="23" customFormat="1" ht="25.5" customHeight="1" x14ac:dyDescent="0.25"/>
    <row r="482" s="23" customFormat="1" ht="25.5" customHeight="1" x14ac:dyDescent="0.25"/>
    <row r="483" s="23" customFormat="1" ht="25.5" customHeight="1" x14ac:dyDescent="0.25"/>
    <row r="484" s="23" customFormat="1" ht="25.5" customHeight="1" x14ac:dyDescent="0.25"/>
    <row r="485" s="23" customFormat="1" ht="25.5" customHeight="1" x14ac:dyDescent="0.25"/>
    <row r="486" s="23" customFormat="1" ht="25.5" customHeight="1" x14ac:dyDescent="0.25"/>
    <row r="487" s="23" customFormat="1" ht="25.5" customHeight="1" x14ac:dyDescent="0.25"/>
    <row r="488" s="23" customFormat="1" ht="25.5" customHeight="1" x14ac:dyDescent="0.25"/>
    <row r="489" s="23" customFormat="1" ht="25.5" customHeight="1" x14ac:dyDescent="0.25"/>
    <row r="490" s="23" customFormat="1" ht="25.5" customHeight="1" x14ac:dyDescent="0.25"/>
    <row r="491" s="23" customFormat="1" ht="25.5" customHeight="1" x14ac:dyDescent="0.25"/>
    <row r="492" s="23" customFormat="1" ht="25.5" customHeight="1" x14ac:dyDescent="0.25"/>
    <row r="493" s="23" customFormat="1" ht="25.5" customHeight="1" x14ac:dyDescent="0.25"/>
    <row r="494" s="23" customFormat="1" ht="25.5" customHeight="1" x14ac:dyDescent="0.25"/>
    <row r="495" s="23" customFormat="1" ht="25.5" customHeight="1" x14ac:dyDescent="0.25"/>
    <row r="496" s="23" customFormat="1" ht="25.5" customHeight="1" x14ac:dyDescent="0.25"/>
    <row r="497" s="23" customFormat="1" ht="25.5" customHeight="1" x14ac:dyDescent="0.25"/>
    <row r="498" s="23" customFormat="1" ht="25.5" customHeight="1" x14ac:dyDescent="0.25"/>
    <row r="499" s="23" customFormat="1" ht="25.5" customHeight="1" x14ac:dyDescent="0.25"/>
    <row r="500" s="23" customFormat="1" ht="25.5" customHeight="1" x14ac:dyDescent="0.25"/>
    <row r="501" s="23" customFormat="1" ht="25.5" customHeight="1" x14ac:dyDescent="0.25"/>
    <row r="502" s="23" customFormat="1" ht="25.5" customHeight="1" x14ac:dyDescent="0.25"/>
    <row r="503" s="23" customFormat="1" ht="25.5" customHeight="1" x14ac:dyDescent="0.25"/>
    <row r="504" s="23" customFormat="1" ht="25.5" customHeight="1" x14ac:dyDescent="0.25"/>
    <row r="505" s="23" customFormat="1" ht="25.5" customHeight="1" x14ac:dyDescent="0.25"/>
    <row r="506" s="23" customFormat="1" ht="25.5" customHeight="1" x14ac:dyDescent="0.25"/>
    <row r="507" s="23" customFormat="1" ht="25.5" customHeight="1" x14ac:dyDescent="0.25"/>
    <row r="508" s="23" customFormat="1" ht="25.5" customHeight="1" x14ac:dyDescent="0.25"/>
    <row r="509" s="23" customFormat="1" ht="25.5" customHeight="1" x14ac:dyDescent="0.25"/>
    <row r="510" s="23" customFormat="1" ht="25.5" customHeight="1" x14ac:dyDescent="0.25"/>
    <row r="511" s="23" customFormat="1" ht="25.5" customHeight="1" x14ac:dyDescent="0.25"/>
    <row r="512" s="23" customFormat="1" ht="25.5" customHeight="1" x14ac:dyDescent="0.25"/>
    <row r="513" s="23" customFormat="1" ht="25.5" customHeight="1" x14ac:dyDescent="0.25"/>
    <row r="514" s="23" customFormat="1" ht="25.5" customHeight="1" x14ac:dyDescent="0.25"/>
    <row r="515" s="23" customFormat="1" ht="25.5" customHeight="1" x14ac:dyDescent="0.25"/>
    <row r="516" s="23" customFormat="1" ht="25.5" customHeight="1" x14ac:dyDescent="0.25"/>
    <row r="517" s="23" customFormat="1" ht="25.5" customHeight="1" x14ac:dyDescent="0.25"/>
    <row r="518" s="23" customFormat="1" ht="25.5" customHeight="1" x14ac:dyDescent="0.25"/>
    <row r="519" s="23" customFormat="1" ht="25.5" customHeight="1" x14ac:dyDescent="0.25"/>
    <row r="520" s="23" customFormat="1" ht="25.5" customHeight="1" x14ac:dyDescent="0.25"/>
  </sheetData>
  <mergeCells count="6">
    <mergeCell ref="A59:B59"/>
    <mergeCell ref="A3:E3"/>
    <mergeCell ref="B7:C7"/>
    <mergeCell ref="B11:C11"/>
    <mergeCell ref="A37:B37"/>
    <mergeCell ref="B40:C40"/>
  </mergeCells>
  <dataValidations count="2">
    <dataValidation type="textLength" operator="lessThanOrEqual" allowBlank="1" showInputMessage="1" showErrorMessage="1" errorTitle="Atentie" error="Ati depasit lungimea campului de 30 caractere" sqref="D22:D23 D48:D50 D29:D34 D41:D46 D13:D20 D25:D27 D52:D53 D55:D57" xr:uid="{00000000-0002-0000-0700-000000000000}">
      <formula1>30</formula1>
    </dataValidation>
    <dataValidation type="textLength" operator="lessThanOrEqual" allowBlank="1" showInputMessage="1" showErrorMessage="1" errorTitle="Atentie" error="Ati depasit lungimea campului de 70 caractere" sqref="E12:E35 E41:E57" xr:uid="{00000000-0002-0000-0700-000001000000}">
      <formula1>70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6"/>
  <sheetViews>
    <sheetView zoomScaleNormal="100" workbookViewId="0">
      <selection activeCell="C9" sqref="C9"/>
    </sheetView>
  </sheetViews>
  <sheetFormatPr defaultRowHeight="15" x14ac:dyDescent="0.25"/>
  <cols>
    <col min="1" max="1" width="9.42578125" customWidth="1"/>
    <col min="2" max="2" width="19.7109375" customWidth="1"/>
    <col min="3" max="3" width="19.85546875" customWidth="1"/>
    <col min="4" max="4" width="46.140625" customWidth="1"/>
    <col min="5" max="5" width="69.85546875" customWidth="1"/>
    <col min="6" max="6" width="13.85546875" customWidth="1"/>
  </cols>
  <sheetData>
    <row r="1" spans="1:6" x14ac:dyDescent="0.25">
      <c r="A1" s="1" t="s">
        <v>10</v>
      </c>
      <c r="B1" s="1"/>
      <c r="C1" s="1"/>
      <c r="D1" s="1"/>
      <c r="E1" s="122" t="s">
        <v>40</v>
      </c>
    </row>
    <row r="2" spans="1:6" ht="16.5" customHeight="1" x14ac:dyDescent="0.25">
      <c r="A2" s="1" t="s">
        <v>11</v>
      </c>
      <c r="B2" s="1"/>
      <c r="C2" s="1"/>
      <c r="D2" s="1"/>
      <c r="E2" s="163" t="s">
        <v>49</v>
      </c>
    </row>
    <row r="3" spans="1:6" ht="26.25" customHeight="1" x14ac:dyDescent="0.25">
      <c r="A3" s="318" t="s">
        <v>507</v>
      </c>
      <c r="B3" s="318"/>
      <c r="C3" s="318"/>
      <c r="D3" s="318"/>
      <c r="E3" s="318"/>
    </row>
    <row r="4" spans="1:6" ht="15.75" thickBot="1" x14ac:dyDescent="0.3">
      <c r="A4" s="3"/>
      <c r="B4" s="3"/>
      <c r="C4" s="3"/>
      <c r="D4" s="3"/>
      <c r="E4" s="3"/>
    </row>
    <row r="5" spans="1:6" x14ac:dyDescent="0.25">
      <c r="A5" s="4" t="s">
        <v>0</v>
      </c>
      <c r="B5" s="5" t="s">
        <v>1</v>
      </c>
      <c r="C5" s="5" t="s">
        <v>2</v>
      </c>
      <c r="D5" s="5" t="s">
        <v>3</v>
      </c>
      <c r="E5" s="6" t="s">
        <v>4</v>
      </c>
    </row>
    <row r="6" spans="1:6" x14ac:dyDescent="0.25">
      <c r="A6" s="7"/>
      <c r="B6" s="8"/>
      <c r="C6" s="8"/>
      <c r="D6" s="8"/>
      <c r="E6" s="9"/>
    </row>
    <row r="7" spans="1:6" ht="23.25" customHeight="1" x14ac:dyDescent="0.25">
      <c r="A7" s="10" t="s">
        <v>5</v>
      </c>
      <c r="B7" s="313" t="s">
        <v>6</v>
      </c>
      <c r="C7" s="314"/>
      <c r="D7" s="11"/>
      <c r="E7" s="12"/>
    </row>
    <row r="8" spans="1:6" x14ac:dyDescent="0.25">
      <c r="A8" s="101">
        <v>1</v>
      </c>
      <c r="B8" s="102" t="s">
        <v>480</v>
      </c>
      <c r="C8" s="112">
        <v>366050</v>
      </c>
      <c r="D8" s="104" t="s">
        <v>13</v>
      </c>
      <c r="E8" s="105" t="s">
        <v>28</v>
      </c>
    </row>
    <row r="9" spans="1:6" ht="34.5" customHeight="1" x14ac:dyDescent="0.25">
      <c r="A9" s="101">
        <v>2</v>
      </c>
      <c r="B9" s="208" t="s">
        <v>480</v>
      </c>
      <c r="C9" s="209">
        <v>334089</v>
      </c>
      <c r="D9" s="107" t="s">
        <v>14</v>
      </c>
      <c r="E9" s="105" t="s">
        <v>28</v>
      </c>
    </row>
    <row r="10" spans="1:6" x14ac:dyDescent="0.25">
      <c r="A10" s="24"/>
      <c r="B10" s="8" t="s">
        <v>15</v>
      </c>
      <c r="C10" s="26">
        <f>C8+C9</f>
        <v>700139</v>
      </c>
      <c r="D10" s="25"/>
      <c r="E10" s="17"/>
    </row>
    <row r="11" spans="1:6" ht="30" customHeight="1" x14ac:dyDescent="0.25">
      <c r="A11" s="18" t="s">
        <v>7</v>
      </c>
      <c r="B11" s="313" t="s">
        <v>16</v>
      </c>
      <c r="C11" s="314"/>
      <c r="D11" s="19"/>
      <c r="E11" s="20"/>
      <c r="F11" s="207"/>
    </row>
    <row r="12" spans="1:6" ht="15.75" x14ac:dyDescent="0.25">
      <c r="A12" s="21">
        <v>1</v>
      </c>
      <c r="B12" s="102" t="s">
        <v>473</v>
      </c>
      <c r="C12" s="112">
        <v>110</v>
      </c>
      <c r="D12" s="104" t="s">
        <v>474</v>
      </c>
      <c r="E12" s="105" t="s">
        <v>475</v>
      </c>
      <c r="F12" s="63"/>
    </row>
    <row r="13" spans="1:6" ht="15.75" x14ac:dyDescent="0.25">
      <c r="A13" s="21">
        <v>2</v>
      </c>
      <c r="B13" s="102" t="s">
        <v>476</v>
      </c>
      <c r="C13" s="276">
        <v>27</v>
      </c>
      <c r="D13" s="181" t="s">
        <v>477</v>
      </c>
      <c r="E13" s="182" t="s">
        <v>478</v>
      </c>
      <c r="F13" s="63"/>
    </row>
    <row r="14" spans="1:6" ht="15.75" x14ac:dyDescent="0.25">
      <c r="A14" s="21">
        <v>3</v>
      </c>
      <c r="B14" s="102" t="s">
        <v>487</v>
      </c>
      <c r="C14" s="160">
        <v>6882.96</v>
      </c>
      <c r="D14" s="114" t="s">
        <v>413</v>
      </c>
      <c r="E14" s="118" t="s">
        <v>481</v>
      </c>
      <c r="F14" s="63"/>
    </row>
    <row r="15" spans="1:6" ht="15.75" x14ac:dyDescent="0.25">
      <c r="A15" s="21">
        <v>4</v>
      </c>
      <c r="B15" s="102" t="s">
        <v>487</v>
      </c>
      <c r="C15" s="160">
        <v>1596.98</v>
      </c>
      <c r="D15" s="114" t="s">
        <v>413</v>
      </c>
      <c r="E15" s="118" t="s">
        <v>482</v>
      </c>
      <c r="F15" s="63"/>
    </row>
    <row r="16" spans="1:6" ht="15.75" x14ac:dyDescent="0.25">
      <c r="A16" s="21">
        <v>5</v>
      </c>
      <c r="B16" s="102" t="s">
        <v>487</v>
      </c>
      <c r="C16" s="160">
        <v>905.1</v>
      </c>
      <c r="D16" s="89" t="s">
        <v>71</v>
      </c>
      <c r="E16" s="118" t="s">
        <v>483</v>
      </c>
      <c r="F16" s="63"/>
    </row>
    <row r="17" spans="1:6" ht="15.75" x14ac:dyDescent="0.25">
      <c r="A17" s="21">
        <v>6</v>
      </c>
      <c r="B17" s="102" t="s">
        <v>487</v>
      </c>
      <c r="C17" s="160">
        <v>5836.95</v>
      </c>
      <c r="D17" s="114" t="s">
        <v>486</v>
      </c>
      <c r="E17" s="118" t="s">
        <v>484</v>
      </c>
      <c r="F17" s="63"/>
    </row>
    <row r="18" spans="1:6" ht="15.75" x14ac:dyDescent="0.25">
      <c r="A18" s="21">
        <v>7</v>
      </c>
      <c r="B18" s="102" t="s">
        <v>487</v>
      </c>
      <c r="C18" s="160">
        <v>204</v>
      </c>
      <c r="D18" s="114" t="s">
        <v>161</v>
      </c>
      <c r="E18" s="118" t="s">
        <v>485</v>
      </c>
      <c r="F18" s="63"/>
    </row>
    <row r="19" spans="1:6" ht="15.75" x14ac:dyDescent="0.25">
      <c r="A19" s="21">
        <v>8</v>
      </c>
      <c r="B19" s="102" t="s">
        <v>480</v>
      </c>
      <c r="C19" s="160">
        <v>29.9</v>
      </c>
      <c r="D19" s="104" t="s">
        <v>474</v>
      </c>
      <c r="E19" s="105" t="s">
        <v>490</v>
      </c>
      <c r="F19" s="63"/>
    </row>
    <row r="20" spans="1:6" ht="15.75" x14ac:dyDescent="0.25">
      <c r="A20" s="21">
        <v>9</v>
      </c>
      <c r="B20" s="102" t="s">
        <v>491</v>
      </c>
      <c r="C20" s="160">
        <v>3189.88</v>
      </c>
      <c r="D20" s="114" t="s">
        <v>68</v>
      </c>
      <c r="E20" s="118" t="s">
        <v>492</v>
      </c>
      <c r="F20" s="63"/>
    </row>
    <row r="21" spans="1:6" ht="15.75" x14ac:dyDescent="0.25">
      <c r="A21" s="21">
        <v>10</v>
      </c>
      <c r="B21" s="102" t="s">
        <v>491</v>
      </c>
      <c r="C21" s="160">
        <v>261.57</v>
      </c>
      <c r="D21" s="89" t="s">
        <v>98</v>
      </c>
      <c r="E21" s="118" t="s">
        <v>493</v>
      </c>
      <c r="F21" s="63"/>
    </row>
    <row r="22" spans="1:6" ht="15.75" x14ac:dyDescent="0.25">
      <c r="A22" s="21">
        <v>11</v>
      </c>
      <c r="B22" s="102" t="s">
        <v>491</v>
      </c>
      <c r="C22" s="160">
        <v>4000</v>
      </c>
      <c r="D22" s="89" t="s">
        <v>104</v>
      </c>
      <c r="E22" s="118" t="s">
        <v>494</v>
      </c>
      <c r="F22" s="63"/>
    </row>
    <row r="23" spans="1:6" ht="15.75" x14ac:dyDescent="0.25">
      <c r="A23" s="21">
        <v>12</v>
      </c>
      <c r="B23" s="102" t="s">
        <v>495</v>
      </c>
      <c r="C23" s="160">
        <v>238.81</v>
      </c>
      <c r="D23" s="114" t="s">
        <v>65</v>
      </c>
      <c r="E23" s="118" t="s">
        <v>496</v>
      </c>
      <c r="F23" s="63"/>
    </row>
    <row r="24" spans="1:6" ht="15.75" x14ac:dyDescent="0.25">
      <c r="A24" s="21">
        <v>13</v>
      </c>
      <c r="B24" s="102" t="s">
        <v>495</v>
      </c>
      <c r="C24" s="160">
        <v>332.15</v>
      </c>
      <c r="D24" s="89" t="s">
        <v>67</v>
      </c>
      <c r="E24" s="118" t="s">
        <v>497</v>
      </c>
      <c r="F24" s="63"/>
    </row>
    <row r="25" spans="1:6" ht="15.75" x14ac:dyDescent="0.25">
      <c r="A25" s="21">
        <v>14</v>
      </c>
      <c r="B25" s="102" t="s">
        <v>495</v>
      </c>
      <c r="C25" s="160">
        <v>536.03</v>
      </c>
      <c r="D25" s="89" t="s">
        <v>293</v>
      </c>
      <c r="E25" s="118" t="s">
        <v>498</v>
      </c>
      <c r="F25" s="63"/>
    </row>
    <row r="26" spans="1:6" ht="15.75" x14ac:dyDescent="0.25">
      <c r="A26" s="21">
        <v>15</v>
      </c>
      <c r="B26" s="102" t="s">
        <v>495</v>
      </c>
      <c r="C26" s="160">
        <v>119</v>
      </c>
      <c r="D26" s="114" t="s">
        <v>69</v>
      </c>
      <c r="E26" s="118" t="s">
        <v>499</v>
      </c>
      <c r="F26" s="63"/>
    </row>
    <row r="27" spans="1:6" ht="15.75" x14ac:dyDescent="0.25">
      <c r="A27" s="21">
        <v>16</v>
      </c>
      <c r="B27" s="102" t="s">
        <v>506</v>
      </c>
      <c r="C27" s="113">
        <v>499.99</v>
      </c>
      <c r="D27" s="114" t="s">
        <v>146</v>
      </c>
      <c r="E27" s="118" t="s">
        <v>505</v>
      </c>
      <c r="F27" s="63"/>
    </row>
    <row r="28" spans="1:6" ht="15.75" x14ac:dyDescent="0.25">
      <c r="A28" s="21">
        <v>17</v>
      </c>
      <c r="B28" s="102" t="s">
        <v>506</v>
      </c>
      <c r="C28" s="113">
        <v>100</v>
      </c>
      <c r="D28" s="114" t="s">
        <v>202</v>
      </c>
      <c r="E28" s="118" t="s">
        <v>504</v>
      </c>
      <c r="F28" s="63"/>
    </row>
    <row r="29" spans="1:6" s="23" customFormat="1" ht="25.5" customHeight="1" thickBot="1" x14ac:dyDescent="0.3">
      <c r="A29" s="317" t="s">
        <v>8</v>
      </c>
      <c r="B29" s="300"/>
      <c r="C29" s="79">
        <f>SUM(C12:C28)</f>
        <v>24870.320000000003</v>
      </c>
      <c r="D29" s="80"/>
      <c r="E29" s="81"/>
      <c r="F29" s="64"/>
    </row>
    <row r="30" spans="1:6" s="23" customFormat="1" ht="15" customHeight="1" x14ac:dyDescent="0.25">
      <c r="F30" s="59"/>
    </row>
    <row r="31" spans="1:6" s="23" customFormat="1" ht="21.75" customHeight="1" thickBot="1" x14ac:dyDescent="0.3">
      <c r="F31" s="59"/>
    </row>
    <row r="32" spans="1:6" ht="29.25" customHeight="1" x14ac:dyDescent="0.25">
      <c r="A32" s="76" t="s">
        <v>9</v>
      </c>
      <c r="B32" s="311" t="s">
        <v>17</v>
      </c>
      <c r="C32" s="312"/>
      <c r="D32" s="77"/>
      <c r="E32" s="78"/>
      <c r="F32" s="185"/>
    </row>
    <row r="33" spans="1:8" ht="15.75" x14ac:dyDescent="0.25">
      <c r="A33" s="21">
        <v>1</v>
      </c>
      <c r="B33" s="210" t="s">
        <v>476</v>
      </c>
      <c r="C33" s="113">
        <v>267.5</v>
      </c>
      <c r="D33" s="114" t="s">
        <v>218</v>
      </c>
      <c r="E33" s="118" t="s">
        <v>479</v>
      </c>
      <c r="F33" s="63"/>
    </row>
    <row r="34" spans="1:8" ht="15.75" x14ac:dyDescent="0.25">
      <c r="A34" s="21">
        <v>2</v>
      </c>
      <c r="B34" s="210" t="s">
        <v>487</v>
      </c>
      <c r="C34" s="113">
        <v>285.07</v>
      </c>
      <c r="D34" s="114" t="s">
        <v>218</v>
      </c>
      <c r="E34" s="118" t="s">
        <v>488</v>
      </c>
      <c r="F34" s="63"/>
    </row>
    <row r="35" spans="1:8" ht="15.75" x14ac:dyDescent="0.25">
      <c r="A35" s="21">
        <v>3</v>
      </c>
      <c r="B35" s="102" t="s">
        <v>487</v>
      </c>
      <c r="C35" s="113">
        <v>68</v>
      </c>
      <c r="D35" s="114" t="s">
        <v>161</v>
      </c>
      <c r="E35" s="118" t="s">
        <v>489</v>
      </c>
      <c r="F35" s="63"/>
    </row>
    <row r="36" spans="1:8" ht="15.75" x14ac:dyDescent="0.25">
      <c r="A36" s="21">
        <v>4</v>
      </c>
      <c r="B36" s="102" t="s">
        <v>495</v>
      </c>
      <c r="C36" s="113">
        <v>1247.06</v>
      </c>
      <c r="D36" s="114" t="s">
        <v>217</v>
      </c>
      <c r="E36" s="118" t="s">
        <v>503</v>
      </c>
      <c r="F36" s="63"/>
    </row>
    <row r="37" spans="1:8" ht="15.75" x14ac:dyDescent="0.25">
      <c r="A37" s="21">
        <v>5</v>
      </c>
      <c r="B37" s="102" t="s">
        <v>495</v>
      </c>
      <c r="C37" s="113">
        <v>306.97000000000003</v>
      </c>
      <c r="D37" s="114" t="s">
        <v>218</v>
      </c>
      <c r="E37" s="118" t="s">
        <v>500</v>
      </c>
      <c r="F37" s="63"/>
    </row>
    <row r="38" spans="1:8" ht="15.75" x14ac:dyDescent="0.25">
      <c r="A38" s="21">
        <v>6</v>
      </c>
      <c r="B38" s="102" t="s">
        <v>495</v>
      </c>
      <c r="C38" s="113">
        <v>56.89</v>
      </c>
      <c r="D38" s="114" t="s">
        <v>218</v>
      </c>
      <c r="E38" s="118" t="s">
        <v>501</v>
      </c>
      <c r="F38" s="63"/>
      <c r="H38" t="s">
        <v>56</v>
      </c>
    </row>
    <row r="39" spans="1:8" ht="15.75" x14ac:dyDescent="0.25">
      <c r="A39" s="21">
        <v>7</v>
      </c>
      <c r="B39" s="102" t="s">
        <v>495</v>
      </c>
      <c r="C39" s="113">
        <v>57.03</v>
      </c>
      <c r="D39" s="89" t="s">
        <v>67</v>
      </c>
      <c r="E39" s="118" t="s">
        <v>497</v>
      </c>
      <c r="F39" s="63"/>
    </row>
    <row r="40" spans="1:8" ht="15.75" x14ac:dyDescent="0.25">
      <c r="A40" s="21">
        <v>8</v>
      </c>
      <c r="B40" s="102" t="s">
        <v>495</v>
      </c>
      <c r="C40" s="113">
        <v>202.3</v>
      </c>
      <c r="D40" s="114" t="s">
        <v>69</v>
      </c>
      <c r="E40" s="118" t="s">
        <v>502</v>
      </c>
      <c r="F40" s="63"/>
    </row>
    <row r="41" spans="1:8" s="23" customFormat="1" ht="25.5" customHeight="1" thickBot="1" x14ac:dyDescent="0.3">
      <c r="A41" s="317" t="s">
        <v>8</v>
      </c>
      <c r="B41" s="319"/>
      <c r="C41" s="79">
        <f>SUM(C33:C40)</f>
        <v>2490.8200000000002</v>
      </c>
      <c r="D41" s="80"/>
      <c r="E41" s="81"/>
      <c r="F41" s="64"/>
    </row>
    <row r="42" spans="1:8" s="23" customFormat="1" ht="25.5" customHeight="1" x14ac:dyDescent="0.25"/>
    <row r="43" spans="1:8" s="23" customFormat="1" ht="17.25" customHeight="1" x14ac:dyDescent="0.25">
      <c r="B43" s="55" t="s">
        <v>44</v>
      </c>
      <c r="E43" s="55" t="s">
        <v>43</v>
      </c>
    </row>
    <row r="44" spans="1:8" s="23" customFormat="1" ht="15.75" customHeight="1" x14ac:dyDescent="0.25">
      <c r="A44" s="323" t="s">
        <v>57</v>
      </c>
      <c r="B44" s="323"/>
      <c r="C44" s="323"/>
      <c r="E44" s="55" t="s">
        <v>59</v>
      </c>
    </row>
    <row r="45" spans="1:8" s="23" customFormat="1" ht="18" customHeight="1" x14ac:dyDescent="0.25">
      <c r="B45" s="55" t="s">
        <v>45</v>
      </c>
    </row>
    <row r="46" spans="1:8" s="23" customFormat="1" ht="25.5" customHeight="1" x14ac:dyDescent="0.25"/>
    <row r="47" spans="1:8" s="23" customFormat="1" ht="25.5" customHeight="1" x14ac:dyDescent="0.25"/>
    <row r="48" spans="1:8" s="23" customFormat="1" ht="25.5" customHeight="1" x14ac:dyDescent="0.25"/>
    <row r="49" s="23" customFormat="1" ht="25.5" customHeight="1" x14ac:dyDescent="0.25"/>
    <row r="50" s="23" customFormat="1" ht="25.5" customHeight="1" x14ac:dyDescent="0.25"/>
    <row r="51" s="23" customFormat="1" ht="25.5" customHeight="1" x14ac:dyDescent="0.25"/>
    <row r="52" s="23" customFormat="1" ht="25.5" customHeight="1" x14ac:dyDescent="0.25"/>
    <row r="53" s="23" customFormat="1" ht="25.5" customHeight="1" x14ac:dyDescent="0.25"/>
    <row r="54" s="23" customFormat="1" ht="25.5" customHeight="1" x14ac:dyDescent="0.25"/>
    <row r="55" s="23" customFormat="1" ht="25.5" customHeight="1" x14ac:dyDescent="0.25"/>
    <row r="56" s="23" customFormat="1" ht="25.5" customHeight="1" x14ac:dyDescent="0.25"/>
    <row r="57" s="23" customFormat="1" ht="25.5" customHeight="1" x14ac:dyDescent="0.25"/>
    <row r="58" s="23" customFormat="1" ht="25.5" customHeight="1" x14ac:dyDescent="0.25"/>
    <row r="59" s="23" customFormat="1" ht="25.5" customHeight="1" x14ac:dyDescent="0.25"/>
    <row r="60" s="23" customFormat="1" ht="25.5" customHeight="1" x14ac:dyDescent="0.25"/>
    <row r="61" s="23" customFormat="1" ht="25.5" customHeight="1" x14ac:dyDescent="0.25"/>
    <row r="62" s="23" customFormat="1" ht="25.5" customHeight="1" x14ac:dyDescent="0.25"/>
    <row r="63" s="23" customFormat="1" ht="25.5" customHeight="1" x14ac:dyDescent="0.25"/>
    <row r="64" s="23" customFormat="1" ht="25.5" customHeight="1" x14ac:dyDescent="0.25"/>
    <row r="65" s="23" customFormat="1" ht="25.5" customHeight="1" x14ac:dyDescent="0.25"/>
    <row r="66" s="23" customFormat="1" ht="25.5" customHeight="1" x14ac:dyDescent="0.25"/>
    <row r="67" s="23" customFormat="1" ht="25.5" customHeight="1" x14ac:dyDescent="0.25"/>
    <row r="68" s="23" customFormat="1" ht="25.5" customHeight="1" x14ac:dyDescent="0.25"/>
    <row r="69" s="23" customFormat="1" ht="25.5" customHeight="1" x14ac:dyDescent="0.25"/>
    <row r="70" s="23" customFormat="1" ht="25.5" customHeight="1" x14ac:dyDescent="0.25"/>
    <row r="71" s="23" customFormat="1" ht="25.5" customHeight="1" x14ac:dyDescent="0.25"/>
    <row r="72" s="23" customFormat="1" ht="25.5" customHeight="1" x14ac:dyDescent="0.25"/>
    <row r="73" s="23" customFormat="1" ht="25.5" customHeight="1" x14ac:dyDescent="0.25"/>
    <row r="74" s="23" customFormat="1" ht="25.5" customHeight="1" x14ac:dyDescent="0.25"/>
    <row r="75" s="23" customFormat="1" ht="25.5" customHeight="1" x14ac:dyDescent="0.25"/>
    <row r="76" s="23" customFormat="1" ht="25.5" customHeight="1" x14ac:dyDescent="0.25"/>
    <row r="77" s="23" customFormat="1" ht="25.5" customHeight="1" x14ac:dyDescent="0.25"/>
    <row r="78" s="23" customFormat="1" ht="25.5" customHeight="1" x14ac:dyDescent="0.25"/>
    <row r="79" s="23" customFormat="1" ht="25.5" customHeight="1" x14ac:dyDescent="0.25"/>
    <row r="80" s="23" customFormat="1" ht="25.5" customHeight="1" x14ac:dyDescent="0.25"/>
    <row r="81" s="23" customFormat="1" ht="25.5" customHeight="1" x14ac:dyDescent="0.25"/>
    <row r="82" s="23" customFormat="1" ht="25.5" customHeight="1" x14ac:dyDescent="0.25"/>
    <row r="83" s="23" customFormat="1" ht="25.5" customHeight="1" x14ac:dyDescent="0.25"/>
    <row r="84" s="23" customFormat="1" ht="25.5" customHeight="1" x14ac:dyDescent="0.25"/>
    <row r="85" s="23" customFormat="1" ht="25.5" customHeight="1" x14ac:dyDescent="0.25"/>
    <row r="86" s="23" customFormat="1" ht="25.5" customHeight="1" x14ac:dyDescent="0.25"/>
    <row r="87" s="23" customFormat="1" ht="25.5" customHeight="1" x14ac:dyDescent="0.25"/>
    <row r="88" s="23" customFormat="1" ht="25.5" customHeight="1" x14ac:dyDescent="0.25"/>
    <row r="89" s="23" customFormat="1" ht="25.5" customHeight="1" x14ac:dyDescent="0.25"/>
    <row r="90" s="23" customFormat="1" ht="25.5" customHeight="1" x14ac:dyDescent="0.25"/>
    <row r="91" s="23" customFormat="1" ht="25.5" customHeight="1" x14ac:dyDescent="0.25"/>
    <row r="92" s="23" customFormat="1" ht="25.5" customHeight="1" x14ac:dyDescent="0.25"/>
    <row r="93" s="23" customFormat="1" ht="25.5" customHeight="1" x14ac:dyDescent="0.25"/>
    <row r="94" s="23" customFormat="1" ht="25.5" customHeight="1" x14ac:dyDescent="0.25"/>
    <row r="95" s="23" customFormat="1" ht="25.5" customHeight="1" x14ac:dyDescent="0.25"/>
    <row r="96" s="23" customFormat="1" ht="25.5" customHeight="1" x14ac:dyDescent="0.25"/>
    <row r="97" s="23" customFormat="1" ht="25.5" customHeight="1" x14ac:dyDescent="0.25"/>
    <row r="98" s="23" customFormat="1" ht="25.5" customHeight="1" x14ac:dyDescent="0.25"/>
    <row r="99" s="23" customFormat="1" ht="25.5" customHeight="1" x14ac:dyDescent="0.25"/>
    <row r="100" s="23" customFormat="1" ht="25.5" customHeight="1" x14ac:dyDescent="0.25"/>
    <row r="101" s="23" customFormat="1" ht="25.5" customHeight="1" x14ac:dyDescent="0.25"/>
    <row r="102" s="23" customFormat="1" ht="25.5" customHeight="1" x14ac:dyDescent="0.25"/>
    <row r="103" s="23" customFormat="1" ht="25.5" customHeight="1" x14ac:dyDescent="0.25"/>
    <row r="104" s="23" customFormat="1" ht="25.5" customHeight="1" x14ac:dyDescent="0.25"/>
    <row r="105" s="23" customFormat="1" ht="25.5" customHeight="1" x14ac:dyDescent="0.25"/>
    <row r="106" s="23" customFormat="1" ht="25.5" customHeight="1" x14ac:dyDescent="0.25"/>
    <row r="107" s="23" customFormat="1" ht="25.5" customHeight="1" x14ac:dyDescent="0.25"/>
    <row r="108" s="23" customFormat="1" ht="25.5" customHeight="1" x14ac:dyDescent="0.25"/>
    <row r="109" s="23" customFormat="1" ht="25.5" customHeight="1" x14ac:dyDescent="0.25"/>
    <row r="110" s="23" customFormat="1" ht="25.5" customHeight="1" x14ac:dyDescent="0.25"/>
    <row r="111" s="23" customFormat="1" ht="25.5" customHeight="1" x14ac:dyDescent="0.25"/>
    <row r="112" s="23" customFormat="1" ht="25.5" customHeight="1" x14ac:dyDescent="0.25"/>
    <row r="113" s="23" customFormat="1" ht="25.5" customHeight="1" x14ac:dyDescent="0.25"/>
    <row r="114" s="23" customFormat="1" ht="25.5" customHeight="1" x14ac:dyDescent="0.25"/>
    <row r="115" s="23" customFormat="1" ht="25.5" customHeight="1" x14ac:dyDescent="0.25"/>
    <row r="116" s="23" customFormat="1" ht="25.5" customHeight="1" x14ac:dyDescent="0.25"/>
    <row r="117" s="23" customFormat="1" ht="25.5" customHeight="1" x14ac:dyDescent="0.25"/>
    <row r="118" s="23" customFormat="1" ht="25.5" customHeight="1" x14ac:dyDescent="0.25"/>
    <row r="119" s="23" customFormat="1" ht="25.5" customHeight="1" x14ac:dyDescent="0.25"/>
    <row r="120" s="23" customFormat="1" ht="25.5" customHeight="1" x14ac:dyDescent="0.25"/>
    <row r="121" s="23" customFormat="1" ht="25.5" customHeight="1" x14ac:dyDescent="0.25"/>
    <row r="122" s="23" customFormat="1" ht="25.5" customHeight="1" x14ac:dyDescent="0.25"/>
    <row r="123" s="23" customFormat="1" ht="25.5" customHeight="1" x14ac:dyDescent="0.25"/>
    <row r="124" s="23" customFormat="1" ht="25.5" customHeight="1" x14ac:dyDescent="0.25"/>
    <row r="125" s="23" customFormat="1" ht="25.5" customHeight="1" x14ac:dyDescent="0.25"/>
    <row r="126" s="23" customFormat="1" ht="25.5" customHeight="1" x14ac:dyDescent="0.25"/>
    <row r="127" s="23" customFormat="1" ht="25.5" customHeight="1" x14ac:dyDescent="0.25"/>
    <row r="128" s="23" customFormat="1" ht="25.5" customHeight="1" x14ac:dyDescent="0.25"/>
    <row r="129" s="23" customFormat="1" ht="25.5" customHeight="1" x14ac:dyDescent="0.25"/>
    <row r="130" s="23" customFormat="1" ht="25.5" customHeight="1" x14ac:dyDescent="0.25"/>
    <row r="131" s="23" customFormat="1" ht="25.5" customHeight="1" x14ac:dyDescent="0.25"/>
    <row r="132" s="23" customFormat="1" ht="25.5" customHeight="1" x14ac:dyDescent="0.25"/>
    <row r="133" s="23" customFormat="1" ht="25.5" customHeight="1" x14ac:dyDescent="0.25"/>
    <row r="134" s="23" customFormat="1" ht="25.5" customHeight="1" x14ac:dyDescent="0.25"/>
    <row r="135" s="23" customFormat="1" ht="25.5" customHeight="1" x14ac:dyDescent="0.25"/>
    <row r="136" s="23" customFormat="1" ht="25.5" customHeight="1" x14ac:dyDescent="0.25"/>
    <row r="137" s="23" customFormat="1" ht="25.5" customHeight="1" x14ac:dyDescent="0.25"/>
    <row r="138" s="23" customFormat="1" ht="25.5" customHeight="1" x14ac:dyDescent="0.25"/>
    <row r="139" s="23" customFormat="1" ht="25.5" customHeight="1" x14ac:dyDescent="0.25"/>
    <row r="140" s="23" customFormat="1" ht="25.5" customHeight="1" x14ac:dyDescent="0.25"/>
    <row r="141" s="23" customFormat="1" ht="25.5" customHeight="1" x14ac:dyDescent="0.25"/>
    <row r="142" s="23" customFormat="1" ht="25.5" customHeight="1" x14ac:dyDescent="0.25"/>
    <row r="143" s="23" customFormat="1" ht="25.5" customHeight="1" x14ac:dyDescent="0.25"/>
    <row r="144" s="23" customFormat="1" ht="25.5" customHeight="1" x14ac:dyDescent="0.25"/>
    <row r="145" s="23" customFormat="1" ht="25.5" customHeight="1" x14ac:dyDescent="0.25"/>
    <row r="146" s="23" customFormat="1" ht="25.5" customHeight="1" x14ac:dyDescent="0.25"/>
    <row r="147" s="23" customFormat="1" ht="25.5" customHeight="1" x14ac:dyDescent="0.25"/>
    <row r="148" s="23" customFormat="1" ht="25.5" customHeight="1" x14ac:dyDescent="0.25"/>
    <row r="149" s="23" customFormat="1" ht="25.5" customHeight="1" x14ac:dyDescent="0.25"/>
    <row r="150" s="23" customFormat="1" ht="25.5" customHeight="1" x14ac:dyDescent="0.25"/>
    <row r="151" s="23" customFormat="1" ht="25.5" customHeight="1" x14ac:dyDescent="0.25"/>
    <row r="152" s="23" customFormat="1" ht="25.5" customHeight="1" x14ac:dyDescent="0.25"/>
    <row r="153" s="23" customFormat="1" ht="25.5" customHeight="1" x14ac:dyDescent="0.25"/>
    <row r="154" s="23" customFormat="1" ht="25.5" customHeight="1" x14ac:dyDescent="0.25"/>
    <row r="155" s="23" customFormat="1" ht="25.5" customHeight="1" x14ac:dyDescent="0.25"/>
    <row r="156" s="23" customFormat="1" ht="25.5" customHeight="1" x14ac:dyDescent="0.25"/>
    <row r="157" s="23" customFormat="1" ht="25.5" customHeight="1" x14ac:dyDescent="0.25"/>
    <row r="158" s="23" customFormat="1" ht="25.5" customHeight="1" x14ac:dyDescent="0.25"/>
    <row r="159" s="23" customFormat="1" ht="25.5" customHeight="1" x14ac:dyDescent="0.25"/>
    <row r="160" s="23" customFormat="1" ht="25.5" customHeight="1" x14ac:dyDescent="0.25"/>
    <row r="161" s="23" customFormat="1" ht="25.5" customHeight="1" x14ac:dyDescent="0.25"/>
    <row r="162" s="23" customFormat="1" ht="25.5" customHeight="1" x14ac:dyDescent="0.25"/>
    <row r="163" s="23" customFormat="1" ht="25.5" customHeight="1" x14ac:dyDescent="0.25"/>
    <row r="164" s="23" customFormat="1" ht="25.5" customHeight="1" x14ac:dyDescent="0.25"/>
    <row r="165" s="23" customFormat="1" ht="25.5" customHeight="1" x14ac:dyDescent="0.25"/>
    <row r="166" s="23" customFormat="1" ht="25.5" customHeight="1" x14ac:dyDescent="0.25"/>
    <row r="167" s="23" customFormat="1" ht="25.5" customHeight="1" x14ac:dyDescent="0.25"/>
    <row r="168" s="23" customFormat="1" ht="25.5" customHeight="1" x14ac:dyDescent="0.25"/>
    <row r="169" s="23" customFormat="1" ht="25.5" customHeight="1" x14ac:dyDescent="0.25"/>
    <row r="170" s="23" customFormat="1" ht="25.5" customHeight="1" x14ac:dyDescent="0.25"/>
    <row r="171" s="23" customFormat="1" ht="25.5" customHeight="1" x14ac:dyDescent="0.25"/>
    <row r="172" s="23" customFormat="1" ht="25.5" customHeight="1" x14ac:dyDescent="0.25"/>
    <row r="173" s="23" customFormat="1" ht="25.5" customHeight="1" x14ac:dyDescent="0.25"/>
    <row r="174" s="23" customFormat="1" ht="25.5" customHeight="1" x14ac:dyDescent="0.25"/>
    <row r="175" s="23" customFormat="1" ht="25.5" customHeight="1" x14ac:dyDescent="0.25"/>
    <row r="176" s="23" customFormat="1" ht="25.5" customHeight="1" x14ac:dyDescent="0.25"/>
    <row r="177" s="23" customFormat="1" ht="25.5" customHeight="1" x14ac:dyDescent="0.25"/>
    <row r="178" s="23" customFormat="1" ht="25.5" customHeight="1" x14ac:dyDescent="0.25"/>
    <row r="179" s="23" customFormat="1" ht="25.5" customHeight="1" x14ac:dyDescent="0.25"/>
    <row r="180" s="23" customFormat="1" ht="25.5" customHeight="1" x14ac:dyDescent="0.25"/>
    <row r="181" s="23" customFormat="1" ht="25.5" customHeight="1" x14ac:dyDescent="0.25"/>
    <row r="182" s="23" customFormat="1" ht="25.5" customHeight="1" x14ac:dyDescent="0.25"/>
    <row r="183" s="23" customFormat="1" ht="25.5" customHeight="1" x14ac:dyDescent="0.25"/>
    <row r="184" s="23" customFormat="1" ht="25.5" customHeight="1" x14ac:dyDescent="0.25"/>
    <row r="185" s="23" customFormat="1" ht="25.5" customHeight="1" x14ac:dyDescent="0.25"/>
    <row r="186" s="23" customFormat="1" ht="25.5" customHeight="1" x14ac:dyDescent="0.25"/>
    <row r="187" s="23" customFormat="1" ht="25.5" customHeight="1" x14ac:dyDescent="0.25"/>
    <row r="188" s="23" customFormat="1" ht="25.5" customHeight="1" x14ac:dyDescent="0.25"/>
    <row r="189" s="23" customFormat="1" ht="25.5" customHeight="1" x14ac:dyDescent="0.25"/>
    <row r="190" s="23" customFormat="1" ht="25.5" customHeight="1" x14ac:dyDescent="0.25"/>
    <row r="191" s="23" customFormat="1" ht="25.5" customHeight="1" x14ac:dyDescent="0.25"/>
    <row r="192" s="23" customFormat="1" ht="25.5" customHeight="1" x14ac:dyDescent="0.25"/>
    <row r="193" s="23" customFormat="1" ht="25.5" customHeight="1" x14ac:dyDescent="0.25"/>
    <row r="194" s="23" customFormat="1" ht="25.5" customHeight="1" x14ac:dyDescent="0.25"/>
    <row r="195" s="23" customFormat="1" ht="25.5" customHeight="1" x14ac:dyDescent="0.25"/>
    <row r="196" s="23" customFormat="1" ht="25.5" customHeight="1" x14ac:dyDescent="0.25"/>
    <row r="197" s="23" customFormat="1" ht="25.5" customHeight="1" x14ac:dyDescent="0.25"/>
    <row r="198" s="23" customFormat="1" ht="25.5" customHeight="1" x14ac:dyDescent="0.25"/>
    <row r="199" s="23" customFormat="1" ht="25.5" customHeight="1" x14ac:dyDescent="0.25"/>
    <row r="200" s="23" customFormat="1" ht="25.5" customHeight="1" x14ac:dyDescent="0.25"/>
    <row r="201" s="23" customFormat="1" ht="25.5" customHeight="1" x14ac:dyDescent="0.25"/>
    <row r="202" s="23" customFormat="1" ht="25.5" customHeight="1" x14ac:dyDescent="0.25"/>
    <row r="203" s="23" customFormat="1" ht="25.5" customHeight="1" x14ac:dyDescent="0.25"/>
    <row r="204" s="23" customFormat="1" ht="25.5" customHeight="1" x14ac:dyDescent="0.25"/>
    <row r="205" s="23" customFormat="1" ht="25.5" customHeight="1" x14ac:dyDescent="0.25"/>
    <row r="206" s="23" customFormat="1" ht="25.5" customHeight="1" x14ac:dyDescent="0.25"/>
    <row r="207" s="23" customFormat="1" ht="25.5" customHeight="1" x14ac:dyDescent="0.25"/>
    <row r="208" s="23" customFormat="1" ht="25.5" customHeight="1" x14ac:dyDescent="0.25"/>
    <row r="209" s="23" customFormat="1" ht="25.5" customHeight="1" x14ac:dyDescent="0.25"/>
    <row r="210" s="23" customFormat="1" ht="25.5" customHeight="1" x14ac:dyDescent="0.25"/>
    <row r="211" s="23" customFormat="1" ht="25.5" customHeight="1" x14ac:dyDescent="0.25"/>
    <row r="212" s="23" customFormat="1" ht="25.5" customHeight="1" x14ac:dyDescent="0.25"/>
    <row r="213" s="23" customFormat="1" ht="25.5" customHeight="1" x14ac:dyDescent="0.25"/>
    <row r="214" s="23" customFormat="1" ht="25.5" customHeight="1" x14ac:dyDescent="0.25"/>
    <row r="215" s="23" customFormat="1" ht="25.5" customHeight="1" x14ac:dyDescent="0.25"/>
    <row r="216" s="23" customFormat="1" ht="25.5" customHeight="1" x14ac:dyDescent="0.25"/>
    <row r="217" s="23" customFormat="1" ht="25.5" customHeight="1" x14ac:dyDescent="0.25"/>
    <row r="218" s="23" customFormat="1" ht="25.5" customHeight="1" x14ac:dyDescent="0.25"/>
    <row r="219" s="23" customFormat="1" ht="25.5" customHeight="1" x14ac:dyDescent="0.25"/>
    <row r="220" s="23" customFormat="1" ht="25.5" customHeight="1" x14ac:dyDescent="0.25"/>
    <row r="221" s="23" customFormat="1" ht="25.5" customHeight="1" x14ac:dyDescent="0.25"/>
    <row r="222" s="23" customFormat="1" ht="25.5" customHeight="1" x14ac:dyDescent="0.25"/>
    <row r="223" s="23" customFormat="1" ht="25.5" customHeight="1" x14ac:dyDescent="0.25"/>
    <row r="224" s="23" customFormat="1" ht="25.5" customHeight="1" x14ac:dyDescent="0.25"/>
    <row r="225" s="23" customFormat="1" ht="25.5" customHeight="1" x14ac:dyDescent="0.25"/>
    <row r="226" s="23" customFormat="1" ht="25.5" customHeight="1" x14ac:dyDescent="0.25"/>
    <row r="227" s="23" customFormat="1" ht="25.5" customHeight="1" x14ac:dyDescent="0.25"/>
    <row r="228" s="23" customFormat="1" ht="25.5" customHeight="1" x14ac:dyDescent="0.25"/>
    <row r="229" s="23" customFormat="1" ht="25.5" customHeight="1" x14ac:dyDescent="0.25"/>
    <row r="230" s="23" customFormat="1" ht="25.5" customHeight="1" x14ac:dyDescent="0.25"/>
    <row r="231" s="23" customFormat="1" ht="25.5" customHeight="1" x14ac:dyDescent="0.25"/>
    <row r="232" s="23" customFormat="1" ht="25.5" customHeight="1" x14ac:dyDescent="0.25"/>
    <row r="233" s="23" customFormat="1" ht="25.5" customHeight="1" x14ac:dyDescent="0.25"/>
    <row r="234" s="23" customFormat="1" ht="25.5" customHeight="1" x14ac:dyDescent="0.25"/>
    <row r="235" s="23" customFormat="1" ht="25.5" customHeight="1" x14ac:dyDescent="0.25"/>
    <row r="236" s="23" customFormat="1" ht="25.5" customHeight="1" x14ac:dyDescent="0.25"/>
    <row r="237" s="23" customFormat="1" ht="25.5" customHeight="1" x14ac:dyDescent="0.25"/>
    <row r="238" s="23" customFormat="1" ht="25.5" customHeight="1" x14ac:dyDescent="0.25"/>
    <row r="239" s="23" customFormat="1" ht="25.5" customHeight="1" x14ac:dyDescent="0.25"/>
    <row r="240" s="23" customFormat="1" ht="25.5" customHeight="1" x14ac:dyDescent="0.25"/>
    <row r="241" s="23" customFormat="1" ht="25.5" customHeight="1" x14ac:dyDescent="0.25"/>
    <row r="242" s="23" customFormat="1" ht="25.5" customHeight="1" x14ac:dyDescent="0.25"/>
    <row r="243" s="23" customFormat="1" ht="25.5" customHeight="1" x14ac:dyDescent="0.25"/>
    <row r="244" s="23" customFormat="1" ht="25.5" customHeight="1" x14ac:dyDescent="0.25"/>
    <row r="245" s="23" customFormat="1" ht="25.5" customHeight="1" x14ac:dyDescent="0.25"/>
    <row r="246" s="23" customFormat="1" ht="25.5" customHeight="1" x14ac:dyDescent="0.25"/>
    <row r="247" s="23" customFormat="1" ht="25.5" customHeight="1" x14ac:dyDescent="0.25"/>
    <row r="248" s="23" customFormat="1" ht="25.5" customHeight="1" x14ac:dyDescent="0.25"/>
    <row r="249" s="23" customFormat="1" ht="25.5" customHeight="1" x14ac:dyDescent="0.25"/>
    <row r="250" s="23" customFormat="1" ht="25.5" customHeight="1" x14ac:dyDescent="0.25"/>
    <row r="251" s="23" customFormat="1" ht="25.5" customHeight="1" x14ac:dyDescent="0.25"/>
    <row r="252" s="23" customFormat="1" ht="25.5" customHeight="1" x14ac:dyDescent="0.25"/>
    <row r="253" s="23" customFormat="1" ht="25.5" customHeight="1" x14ac:dyDescent="0.25"/>
    <row r="254" s="23" customFormat="1" ht="25.5" customHeight="1" x14ac:dyDescent="0.25"/>
    <row r="255" s="23" customFormat="1" ht="25.5" customHeight="1" x14ac:dyDescent="0.25"/>
    <row r="256" s="23" customFormat="1" ht="25.5" customHeight="1" x14ac:dyDescent="0.25"/>
    <row r="257" s="23" customFormat="1" ht="25.5" customHeight="1" x14ac:dyDescent="0.25"/>
    <row r="258" s="23" customFormat="1" ht="25.5" customHeight="1" x14ac:dyDescent="0.25"/>
    <row r="259" s="23" customFormat="1" ht="25.5" customHeight="1" x14ac:dyDescent="0.25"/>
    <row r="260" s="23" customFormat="1" ht="25.5" customHeight="1" x14ac:dyDescent="0.25"/>
    <row r="261" s="23" customFormat="1" ht="25.5" customHeight="1" x14ac:dyDescent="0.25"/>
    <row r="262" s="23" customFormat="1" ht="25.5" customHeight="1" x14ac:dyDescent="0.25"/>
    <row r="263" s="23" customFormat="1" ht="25.5" customHeight="1" x14ac:dyDescent="0.25"/>
    <row r="264" s="23" customFormat="1" ht="25.5" customHeight="1" x14ac:dyDescent="0.25"/>
    <row r="265" s="23" customFormat="1" ht="25.5" customHeight="1" x14ac:dyDescent="0.25"/>
    <row r="266" s="23" customFormat="1" ht="25.5" customHeight="1" x14ac:dyDescent="0.25"/>
    <row r="267" s="23" customFormat="1" ht="25.5" customHeight="1" x14ac:dyDescent="0.25"/>
    <row r="268" s="23" customFormat="1" ht="25.5" customHeight="1" x14ac:dyDescent="0.25"/>
    <row r="269" s="23" customFormat="1" ht="25.5" customHeight="1" x14ac:dyDescent="0.25"/>
    <row r="270" s="23" customFormat="1" ht="25.5" customHeight="1" x14ac:dyDescent="0.25"/>
    <row r="271" s="23" customFormat="1" ht="25.5" customHeight="1" x14ac:dyDescent="0.25"/>
    <row r="272" s="23" customFormat="1" ht="25.5" customHeight="1" x14ac:dyDescent="0.25"/>
    <row r="273" s="23" customFormat="1" ht="25.5" customHeight="1" x14ac:dyDescent="0.25"/>
    <row r="274" s="23" customFormat="1" ht="25.5" customHeight="1" x14ac:dyDescent="0.25"/>
    <row r="275" s="23" customFormat="1" ht="25.5" customHeight="1" x14ac:dyDescent="0.25"/>
    <row r="276" s="23" customFormat="1" ht="25.5" customHeight="1" x14ac:dyDescent="0.25"/>
    <row r="277" s="23" customFormat="1" ht="25.5" customHeight="1" x14ac:dyDescent="0.25"/>
    <row r="278" s="23" customFormat="1" ht="25.5" customHeight="1" x14ac:dyDescent="0.25"/>
    <row r="279" s="23" customFormat="1" ht="25.5" customHeight="1" x14ac:dyDescent="0.25"/>
    <row r="280" s="23" customFormat="1" ht="25.5" customHeight="1" x14ac:dyDescent="0.25"/>
    <row r="281" s="23" customFormat="1" ht="25.5" customHeight="1" x14ac:dyDescent="0.25"/>
    <row r="282" s="23" customFormat="1" ht="25.5" customHeight="1" x14ac:dyDescent="0.25"/>
    <row r="283" s="23" customFormat="1" ht="25.5" customHeight="1" x14ac:dyDescent="0.25"/>
    <row r="284" s="23" customFormat="1" ht="25.5" customHeight="1" x14ac:dyDescent="0.25"/>
    <row r="285" s="23" customFormat="1" ht="25.5" customHeight="1" x14ac:dyDescent="0.25"/>
    <row r="286" s="23" customFormat="1" ht="25.5" customHeight="1" x14ac:dyDescent="0.25"/>
    <row r="287" s="23" customFormat="1" ht="25.5" customHeight="1" x14ac:dyDescent="0.25"/>
    <row r="288" s="23" customFormat="1" ht="25.5" customHeight="1" x14ac:dyDescent="0.25"/>
    <row r="289" s="23" customFormat="1" ht="25.5" customHeight="1" x14ac:dyDescent="0.25"/>
    <row r="290" s="23" customFormat="1" ht="25.5" customHeight="1" x14ac:dyDescent="0.25"/>
    <row r="291" s="23" customFormat="1" ht="25.5" customHeight="1" x14ac:dyDescent="0.25"/>
    <row r="292" s="23" customFormat="1" ht="25.5" customHeight="1" x14ac:dyDescent="0.25"/>
    <row r="293" s="23" customFormat="1" ht="25.5" customHeight="1" x14ac:dyDescent="0.25"/>
    <row r="294" s="23" customFormat="1" ht="25.5" customHeight="1" x14ac:dyDescent="0.25"/>
    <row r="295" s="23" customFormat="1" ht="25.5" customHeight="1" x14ac:dyDescent="0.25"/>
    <row r="296" s="23" customFormat="1" ht="25.5" customHeight="1" x14ac:dyDescent="0.25"/>
    <row r="297" s="23" customFormat="1" ht="25.5" customHeight="1" x14ac:dyDescent="0.25"/>
    <row r="298" s="23" customFormat="1" ht="25.5" customHeight="1" x14ac:dyDescent="0.25"/>
    <row r="299" s="23" customFormat="1" ht="25.5" customHeight="1" x14ac:dyDescent="0.25"/>
    <row r="300" s="23" customFormat="1" ht="25.5" customHeight="1" x14ac:dyDescent="0.25"/>
    <row r="301" s="23" customFormat="1" ht="25.5" customHeight="1" x14ac:dyDescent="0.25"/>
    <row r="302" s="23" customFormat="1" ht="25.5" customHeight="1" x14ac:dyDescent="0.25"/>
    <row r="303" s="23" customFormat="1" ht="25.5" customHeight="1" x14ac:dyDescent="0.25"/>
    <row r="304" s="23" customFormat="1" ht="25.5" customHeight="1" x14ac:dyDescent="0.25"/>
    <row r="305" s="23" customFormat="1" ht="25.5" customHeight="1" x14ac:dyDescent="0.25"/>
    <row r="306" s="23" customFormat="1" ht="25.5" customHeight="1" x14ac:dyDescent="0.25"/>
    <row r="307" s="23" customFormat="1" ht="25.5" customHeight="1" x14ac:dyDescent="0.25"/>
    <row r="308" s="23" customFormat="1" ht="25.5" customHeight="1" x14ac:dyDescent="0.25"/>
    <row r="309" s="23" customFormat="1" ht="25.5" customHeight="1" x14ac:dyDescent="0.25"/>
    <row r="310" s="23" customFormat="1" ht="25.5" customHeight="1" x14ac:dyDescent="0.25"/>
    <row r="311" s="23" customFormat="1" ht="25.5" customHeight="1" x14ac:dyDescent="0.25"/>
    <row r="312" s="23" customFormat="1" ht="25.5" customHeight="1" x14ac:dyDescent="0.25"/>
    <row r="313" s="23" customFormat="1" ht="25.5" customHeight="1" x14ac:dyDescent="0.25"/>
    <row r="314" s="23" customFormat="1" ht="25.5" customHeight="1" x14ac:dyDescent="0.25"/>
    <row r="315" s="23" customFormat="1" ht="25.5" customHeight="1" x14ac:dyDescent="0.25"/>
    <row r="316" s="23" customFormat="1" ht="25.5" customHeight="1" x14ac:dyDescent="0.25"/>
    <row r="317" s="23" customFormat="1" ht="25.5" customHeight="1" x14ac:dyDescent="0.25"/>
    <row r="318" s="23" customFormat="1" ht="25.5" customHeight="1" x14ac:dyDescent="0.25"/>
    <row r="319" s="23" customFormat="1" ht="25.5" customHeight="1" x14ac:dyDescent="0.25"/>
    <row r="320" s="23" customFormat="1" ht="25.5" customHeight="1" x14ac:dyDescent="0.25"/>
    <row r="321" s="23" customFormat="1" ht="25.5" customHeight="1" x14ac:dyDescent="0.25"/>
    <row r="322" s="23" customFormat="1" ht="25.5" customHeight="1" x14ac:dyDescent="0.25"/>
    <row r="323" s="23" customFormat="1" ht="25.5" customHeight="1" x14ac:dyDescent="0.25"/>
    <row r="324" s="23" customFormat="1" ht="25.5" customHeight="1" x14ac:dyDescent="0.25"/>
    <row r="325" s="23" customFormat="1" ht="25.5" customHeight="1" x14ac:dyDescent="0.25"/>
    <row r="326" s="23" customFormat="1" ht="25.5" customHeight="1" x14ac:dyDescent="0.25"/>
    <row r="327" s="23" customFormat="1" ht="25.5" customHeight="1" x14ac:dyDescent="0.25"/>
    <row r="328" s="23" customFormat="1" ht="25.5" customHeight="1" x14ac:dyDescent="0.25"/>
    <row r="329" s="23" customFormat="1" ht="25.5" customHeight="1" x14ac:dyDescent="0.25"/>
    <row r="330" s="23" customFormat="1" ht="25.5" customHeight="1" x14ac:dyDescent="0.25"/>
    <row r="331" s="23" customFormat="1" ht="25.5" customHeight="1" x14ac:dyDescent="0.25"/>
    <row r="332" s="23" customFormat="1" ht="25.5" customHeight="1" x14ac:dyDescent="0.25"/>
    <row r="333" s="23" customFormat="1" ht="25.5" customHeight="1" x14ac:dyDescent="0.25"/>
    <row r="334" s="23" customFormat="1" ht="25.5" customHeight="1" x14ac:dyDescent="0.25"/>
    <row r="335" s="23" customFormat="1" ht="25.5" customHeight="1" x14ac:dyDescent="0.25"/>
    <row r="336" s="23" customFormat="1" ht="25.5" customHeight="1" x14ac:dyDescent="0.25"/>
    <row r="337" s="23" customFormat="1" ht="25.5" customHeight="1" x14ac:dyDescent="0.25"/>
    <row r="338" s="23" customFormat="1" ht="25.5" customHeight="1" x14ac:dyDescent="0.25"/>
    <row r="339" s="23" customFormat="1" ht="25.5" customHeight="1" x14ac:dyDescent="0.25"/>
    <row r="340" s="23" customFormat="1" ht="25.5" customHeight="1" x14ac:dyDescent="0.25"/>
    <row r="341" s="23" customFormat="1" ht="25.5" customHeight="1" x14ac:dyDescent="0.25"/>
    <row r="342" s="23" customFormat="1" ht="25.5" customHeight="1" x14ac:dyDescent="0.25"/>
    <row r="343" s="23" customFormat="1" ht="25.5" customHeight="1" x14ac:dyDescent="0.25"/>
    <row r="344" s="23" customFormat="1" ht="25.5" customHeight="1" x14ac:dyDescent="0.25"/>
    <row r="345" s="23" customFormat="1" ht="25.5" customHeight="1" x14ac:dyDescent="0.25"/>
    <row r="346" s="23" customFormat="1" ht="25.5" customHeight="1" x14ac:dyDescent="0.25"/>
    <row r="347" s="23" customFormat="1" ht="25.5" customHeight="1" x14ac:dyDescent="0.25"/>
    <row r="348" s="23" customFormat="1" ht="25.5" customHeight="1" x14ac:dyDescent="0.25"/>
    <row r="349" s="23" customFormat="1" ht="25.5" customHeight="1" x14ac:dyDescent="0.25"/>
    <row r="350" s="23" customFormat="1" ht="25.5" customHeight="1" x14ac:dyDescent="0.25"/>
    <row r="351" s="23" customFormat="1" ht="25.5" customHeight="1" x14ac:dyDescent="0.25"/>
    <row r="352" s="23" customFormat="1" ht="25.5" customHeight="1" x14ac:dyDescent="0.25"/>
    <row r="353" s="23" customFormat="1" ht="25.5" customHeight="1" x14ac:dyDescent="0.25"/>
    <row r="354" s="23" customFormat="1" ht="25.5" customHeight="1" x14ac:dyDescent="0.25"/>
    <row r="355" s="23" customFormat="1" ht="25.5" customHeight="1" x14ac:dyDescent="0.25"/>
    <row r="356" s="23" customFormat="1" ht="25.5" customHeight="1" x14ac:dyDescent="0.25"/>
    <row r="357" s="23" customFormat="1" ht="25.5" customHeight="1" x14ac:dyDescent="0.25"/>
    <row r="358" s="23" customFormat="1" ht="25.5" customHeight="1" x14ac:dyDescent="0.25"/>
    <row r="359" s="23" customFormat="1" ht="25.5" customHeight="1" x14ac:dyDescent="0.25"/>
    <row r="360" s="23" customFormat="1" ht="25.5" customHeight="1" x14ac:dyDescent="0.25"/>
    <row r="361" s="23" customFormat="1" ht="25.5" customHeight="1" x14ac:dyDescent="0.25"/>
    <row r="362" s="23" customFormat="1" ht="25.5" customHeight="1" x14ac:dyDescent="0.25"/>
    <row r="363" s="23" customFormat="1" ht="25.5" customHeight="1" x14ac:dyDescent="0.25"/>
    <row r="364" s="23" customFormat="1" ht="25.5" customHeight="1" x14ac:dyDescent="0.25"/>
    <row r="365" s="23" customFormat="1" ht="25.5" customHeight="1" x14ac:dyDescent="0.25"/>
    <row r="366" s="23" customFormat="1" ht="25.5" customHeight="1" x14ac:dyDescent="0.25"/>
    <row r="367" s="23" customFormat="1" ht="25.5" customHeight="1" x14ac:dyDescent="0.25"/>
    <row r="368" s="23" customFormat="1" ht="25.5" customHeight="1" x14ac:dyDescent="0.25"/>
    <row r="369" s="23" customFormat="1" ht="25.5" customHeight="1" x14ac:dyDescent="0.25"/>
    <row r="370" s="23" customFormat="1" ht="25.5" customHeight="1" x14ac:dyDescent="0.25"/>
    <row r="371" s="23" customFormat="1" ht="25.5" customHeight="1" x14ac:dyDescent="0.25"/>
    <row r="372" s="23" customFormat="1" ht="25.5" customHeight="1" x14ac:dyDescent="0.25"/>
    <row r="373" s="23" customFormat="1" ht="25.5" customHeight="1" x14ac:dyDescent="0.25"/>
    <row r="374" s="23" customFormat="1" ht="25.5" customHeight="1" x14ac:dyDescent="0.25"/>
    <row r="375" s="23" customFormat="1" ht="25.5" customHeight="1" x14ac:dyDescent="0.25"/>
    <row r="376" s="23" customFormat="1" ht="25.5" customHeight="1" x14ac:dyDescent="0.25"/>
    <row r="377" s="23" customFormat="1" ht="25.5" customHeight="1" x14ac:dyDescent="0.25"/>
    <row r="378" s="23" customFormat="1" ht="25.5" customHeight="1" x14ac:dyDescent="0.25"/>
    <row r="379" s="23" customFormat="1" ht="25.5" customHeight="1" x14ac:dyDescent="0.25"/>
    <row r="380" s="23" customFormat="1" ht="25.5" customHeight="1" x14ac:dyDescent="0.25"/>
    <row r="381" s="23" customFormat="1" ht="25.5" customHeight="1" x14ac:dyDescent="0.25"/>
    <row r="382" s="23" customFormat="1" ht="25.5" customHeight="1" x14ac:dyDescent="0.25"/>
    <row r="383" s="23" customFormat="1" ht="25.5" customHeight="1" x14ac:dyDescent="0.25"/>
    <row r="384" s="23" customFormat="1" ht="25.5" customHeight="1" x14ac:dyDescent="0.25"/>
    <row r="385" s="23" customFormat="1" ht="25.5" customHeight="1" x14ac:dyDescent="0.25"/>
    <row r="386" s="23" customFormat="1" ht="25.5" customHeight="1" x14ac:dyDescent="0.25"/>
    <row r="387" s="23" customFormat="1" ht="25.5" customHeight="1" x14ac:dyDescent="0.25"/>
    <row r="388" s="23" customFormat="1" ht="25.5" customHeight="1" x14ac:dyDescent="0.25"/>
    <row r="389" s="23" customFormat="1" ht="25.5" customHeight="1" x14ac:dyDescent="0.25"/>
    <row r="390" s="23" customFormat="1" ht="25.5" customHeight="1" x14ac:dyDescent="0.25"/>
    <row r="391" s="23" customFormat="1" ht="25.5" customHeight="1" x14ac:dyDescent="0.25"/>
    <row r="392" s="23" customFormat="1" ht="25.5" customHeight="1" x14ac:dyDescent="0.25"/>
    <row r="393" s="23" customFormat="1" ht="25.5" customHeight="1" x14ac:dyDescent="0.25"/>
    <row r="394" s="23" customFormat="1" ht="25.5" customHeight="1" x14ac:dyDescent="0.25"/>
    <row r="395" s="23" customFormat="1" ht="25.5" customHeight="1" x14ac:dyDescent="0.25"/>
    <row r="396" s="23" customFormat="1" ht="25.5" customHeight="1" x14ac:dyDescent="0.25"/>
    <row r="397" s="23" customFormat="1" ht="25.5" customHeight="1" x14ac:dyDescent="0.25"/>
    <row r="398" s="23" customFormat="1" ht="25.5" customHeight="1" x14ac:dyDescent="0.25"/>
    <row r="399" s="23" customFormat="1" ht="25.5" customHeight="1" x14ac:dyDescent="0.25"/>
    <row r="400" s="23" customFormat="1" ht="25.5" customHeight="1" x14ac:dyDescent="0.25"/>
    <row r="401" s="23" customFormat="1" ht="25.5" customHeight="1" x14ac:dyDescent="0.25"/>
    <row r="402" s="23" customFormat="1" ht="25.5" customHeight="1" x14ac:dyDescent="0.25"/>
    <row r="403" s="23" customFormat="1" ht="25.5" customHeight="1" x14ac:dyDescent="0.25"/>
    <row r="404" s="23" customFormat="1" ht="25.5" customHeight="1" x14ac:dyDescent="0.25"/>
    <row r="405" s="23" customFormat="1" ht="25.5" customHeight="1" x14ac:dyDescent="0.25"/>
    <row r="406" s="23" customFormat="1" ht="25.5" customHeight="1" x14ac:dyDescent="0.25"/>
    <row r="407" s="23" customFormat="1" ht="25.5" customHeight="1" x14ac:dyDescent="0.25"/>
    <row r="408" s="23" customFormat="1" ht="25.5" customHeight="1" x14ac:dyDescent="0.25"/>
    <row r="409" s="23" customFormat="1" ht="25.5" customHeight="1" x14ac:dyDescent="0.25"/>
    <row r="410" s="23" customFormat="1" ht="25.5" customHeight="1" x14ac:dyDescent="0.25"/>
    <row r="411" s="23" customFormat="1" ht="25.5" customHeight="1" x14ac:dyDescent="0.25"/>
    <row r="412" s="23" customFormat="1" ht="25.5" customHeight="1" x14ac:dyDescent="0.25"/>
    <row r="413" s="23" customFormat="1" ht="25.5" customHeight="1" x14ac:dyDescent="0.25"/>
    <row r="414" s="23" customFormat="1" ht="25.5" customHeight="1" x14ac:dyDescent="0.25"/>
    <row r="415" s="23" customFormat="1" ht="25.5" customHeight="1" x14ac:dyDescent="0.25"/>
    <row r="416" s="23" customFormat="1" ht="25.5" customHeight="1" x14ac:dyDescent="0.25"/>
    <row r="417" s="23" customFormat="1" ht="25.5" customHeight="1" x14ac:dyDescent="0.25"/>
    <row r="418" s="23" customFormat="1" ht="25.5" customHeight="1" x14ac:dyDescent="0.25"/>
    <row r="419" s="23" customFormat="1" ht="25.5" customHeight="1" x14ac:dyDescent="0.25"/>
    <row r="420" s="23" customFormat="1" ht="25.5" customHeight="1" x14ac:dyDescent="0.25"/>
    <row r="421" s="23" customFormat="1" ht="25.5" customHeight="1" x14ac:dyDescent="0.25"/>
    <row r="422" s="23" customFormat="1" ht="25.5" customHeight="1" x14ac:dyDescent="0.25"/>
    <row r="423" s="23" customFormat="1" ht="25.5" customHeight="1" x14ac:dyDescent="0.25"/>
    <row r="424" s="23" customFormat="1" ht="25.5" customHeight="1" x14ac:dyDescent="0.25"/>
    <row r="425" s="23" customFormat="1" ht="25.5" customHeight="1" x14ac:dyDescent="0.25"/>
    <row r="426" s="23" customFormat="1" ht="25.5" customHeight="1" x14ac:dyDescent="0.25"/>
  </sheetData>
  <mergeCells count="7">
    <mergeCell ref="A44:C44"/>
    <mergeCell ref="A41:B41"/>
    <mergeCell ref="A3:E3"/>
    <mergeCell ref="B7:C7"/>
    <mergeCell ref="B11:C11"/>
    <mergeCell ref="A29:B29"/>
    <mergeCell ref="B32:C32"/>
  </mergeCells>
  <dataValidations count="2">
    <dataValidation type="textLength" operator="lessThanOrEqual" allowBlank="1" showInputMessage="1" showErrorMessage="1" errorTitle="Atentie" error="Ati depasit lungimea campului de 30 caractere" sqref="D14:D18 D33:D39 D27:D28 D20:D24" xr:uid="{00000000-0002-0000-0800-000000000000}">
      <formula1>30</formula1>
    </dataValidation>
    <dataValidation type="textLength" operator="lessThanOrEqual" allowBlank="1" showInputMessage="1" showErrorMessage="1" errorTitle="Atentie" error="Ati depasit lungimea campului de 70 caractere" sqref="E33:E40 E14:E18 E20:E28" xr:uid="{00000000-0002-0000-0800-000001000000}">
      <formula1>70</formula1>
    </dataValidation>
  </dataValidations>
  <pageMargins left="0.25" right="0.2" top="0" bottom="0" header="0.05" footer="0"/>
  <pageSetup paperSize="9" scale="81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</vt:lpstr>
      <vt:lpstr>Ian</vt:lpstr>
      <vt:lpstr>febr</vt:lpstr>
      <vt:lpstr>martie</vt:lpstr>
      <vt:lpstr>april</vt:lpstr>
      <vt:lpstr>mai</vt:lpstr>
      <vt:lpstr>iunie</vt:lpstr>
      <vt:lpstr>iulie</vt:lpstr>
      <vt:lpstr>august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2023-01-06T09:28:19Z</dcterms:modified>
</cp:coreProperties>
</file>