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5" yWindow="0" windowWidth="20730" windowHeight="11760" tabRatio="751"/>
  </bookViews>
  <sheets>
    <sheet name="TOTAL" sheetId="16" r:id="rId1"/>
    <sheet name="Ian" sheetId="7" r:id="rId2"/>
    <sheet name="febr" sheetId="6" r:id="rId3"/>
    <sheet name="martie" sheetId="5" r:id="rId4"/>
    <sheet name="april" sheetId="1" r:id="rId5"/>
    <sheet name="mai" sheetId="4" r:id="rId6"/>
    <sheet name="iunie" sheetId="10" r:id="rId7"/>
    <sheet name="iulie" sheetId="9" r:id="rId8"/>
    <sheet name="august" sheetId="11" r:id="rId9"/>
    <sheet name="sept" sheetId="13" r:id="rId10"/>
    <sheet name="oct" sheetId="12" r:id="rId11"/>
    <sheet name="nov" sheetId="14" r:id="rId12"/>
    <sheet name="dec" sheetId="15" r:id="rId13"/>
  </sheets>
  <calcPr calcId="125725"/>
</workbook>
</file>

<file path=xl/calcChain.xml><?xml version="1.0" encoding="utf-8"?>
<calcChain xmlns="http://schemas.openxmlformats.org/spreadsheetml/2006/main">
  <c r="C53" i="15"/>
  <c r="C34"/>
  <c r="C10" i="16"/>
  <c r="G10" s="1"/>
  <c r="C9"/>
  <c r="G9" s="1"/>
  <c r="C47" i="12"/>
  <c r="C36" i="13"/>
  <c r="C37" i="5"/>
  <c r="C32" i="14" l="1"/>
  <c r="C46" i="13" l="1"/>
  <c r="F46" s="1"/>
  <c r="C37" i="4" l="1"/>
  <c r="C34" i="1" l="1"/>
  <c r="C13" i="16" l="1"/>
  <c r="C48" i="14"/>
  <c r="F36" i="13"/>
  <c r="C51" i="11"/>
  <c r="C47" i="10" l="1"/>
  <c r="C30"/>
  <c r="C10"/>
  <c r="C57" i="4"/>
  <c r="C55" i="1"/>
  <c r="C56" i="5" l="1"/>
  <c r="C10"/>
  <c r="C35" i="6"/>
  <c r="C14" i="16" l="1"/>
  <c r="C71" i="12"/>
  <c r="C10" i="11"/>
  <c r="C55" i="9"/>
  <c r="C36"/>
  <c r="C10" i="4" l="1"/>
  <c r="C10" i="1"/>
  <c r="C47" i="6"/>
  <c r="C10"/>
  <c r="C43" i="7"/>
  <c r="C29"/>
  <c r="C10"/>
  <c r="D14" i="16" l="1"/>
  <c r="G14" s="1"/>
  <c r="D13"/>
  <c r="G13" s="1"/>
  <c r="D10"/>
  <c r="D9"/>
  <c r="C11" i="15"/>
  <c r="C10" i="14"/>
  <c r="C10" i="13"/>
  <c r="C10" i="12"/>
  <c r="C32" i="11"/>
  <c r="C10" i="9"/>
  <c r="C11" i="16" l="1"/>
  <c r="C15" l="1"/>
</calcChain>
</file>

<file path=xl/sharedStrings.xml><?xml version="1.0" encoding="utf-8"?>
<sst xmlns="http://schemas.openxmlformats.org/spreadsheetml/2006/main" count="1687" uniqueCount="670">
  <si>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</si>
  <si>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</si>
  <si>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</si>
  <si>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</si>
  <si>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</si>
  <si>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</si>
  <si>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</si>
  <si>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B</t>
  </si>
  <si>
    <t>TOTAL chelt cu bunuri şi servicii</t>
  </si>
  <si>
    <t>C</t>
  </si>
  <si>
    <t>Institutia Prefectului-judetul Bihor</t>
  </si>
  <si>
    <t>Compartiment Financiar-contabilitate</t>
  </si>
  <si>
    <t xml:space="preserve"> Salarii aferente lunii decembrie</t>
  </si>
  <si>
    <t>Angajati IP Bihor cap. 51.01 (prefectura)</t>
  </si>
  <si>
    <t>Angajati IP Bihor cap. 61.50 (politisti permise si pasap)</t>
  </si>
  <si>
    <t>TOTAL</t>
  </si>
  <si>
    <t>CHELTUIELI CU BUNURI ŞI SERVICII CAP 51.01</t>
  </si>
  <si>
    <t>CHELTUIELI CU BUNURI ŞI SERVICII CAP 61.50</t>
  </si>
  <si>
    <t xml:space="preserve"> Salarii aferente lunii ianuarie</t>
  </si>
  <si>
    <t xml:space="preserve"> Salarii aferente lunii februarie</t>
  </si>
  <si>
    <t xml:space="preserve"> Salarii aferente lunii martie</t>
  </si>
  <si>
    <t xml:space="preserve"> Salarii aferente lunii aprilie</t>
  </si>
  <si>
    <t xml:space="preserve"> Salarii aferente lunii mai</t>
  </si>
  <si>
    <t xml:space="preserve"> Salarii aferente lunii iunie</t>
  </si>
  <si>
    <t xml:space="preserve"> Salarii aferente lunii noiembrie</t>
  </si>
  <si>
    <t xml:space="preserve"> Salarii aferente lunii octombrie</t>
  </si>
  <si>
    <t xml:space="preserve"> Salarii aferente lunii septembrie</t>
  </si>
  <si>
    <t xml:space="preserve"> Salarii aferente lunii august</t>
  </si>
  <si>
    <t xml:space="preserve"> Salarii aferente lunii iulie</t>
  </si>
  <si>
    <t>CHELTUIELI CU BUNURI ŞI SERVICII</t>
  </si>
  <si>
    <t>Capitolul  51.01 -prefectura</t>
  </si>
  <si>
    <t>Total an bunuri si servicii</t>
  </si>
  <si>
    <t>Capitolul  61.50 -politisti</t>
  </si>
  <si>
    <t>TOTAL chelt cu bunuri şi servicii 51.01</t>
  </si>
  <si>
    <t>TOTAL chelt cu bunuri şi servicii 61.50</t>
  </si>
  <si>
    <t>buget an</t>
  </si>
  <si>
    <t>media lunara</t>
  </si>
  <si>
    <t xml:space="preserve"> Total salarii</t>
  </si>
  <si>
    <t>SUME</t>
  </si>
  <si>
    <t>cheltuit cumulat</t>
  </si>
  <si>
    <t>Vazut, ordonator de credite</t>
  </si>
  <si>
    <t>Prefect</t>
  </si>
  <si>
    <t>Dumitru Țiplea</t>
  </si>
  <si>
    <t>Consilier</t>
  </si>
  <si>
    <t>Coordonator</t>
  </si>
  <si>
    <t>Emil Berdie</t>
  </si>
  <si>
    <t>Intocmit</t>
  </si>
  <si>
    <t>Coordonator Financiar contabilitate</t>
  </si>
  <si>
    <t>Prefect, Dumitru Țiplea</t>
  </si>
  <si>
    <t>Analiza executie buget (%)</t>
  </si>
  <si>
    <t>Manager public</t>
  </si>
  <si>
    <t>VAZUT</t>
  </si>
  <si>
    <t>PREFECT, DUMITRU ȚIPLEA</t>
  </si>
  <si>
    <t xml:space="preserve"> </t>
  </si>
  <si>
    <t xml:space="preserve">                       Manager public</t>
  </si>
  <si>
    <t xml:space="preserve">                                     Manager public</t>
  </si>
  <si>
    <t>Diana Broinaș</t>
  </si>
  <si>
    <t>Nr.crt.</t>
  </si>
  <si>
    <t>Întocmit</t>
  </si>
  <si>
    <t>Situatia plăților  efectuate - mai 2022</t>
  </si>
  <si>
    <t>Situatia plăților  efectuate - ianuarie 2023</t>
  </si>
  <si>
    <t>Situatia plăților  efectuate - februarie 2023</t>
  </si>
  <si>
    <t>Situatia plăților  efectuate - martie 2023</t>
  </si>
  <si>
    <t>Situatia plăților  efectuate - aprilie 2023</t>
  </si>
  <si>
    <t>Situatia plăților  efectuate -iunie 2023</t>
  </si>
  <si>
    <t>Situatia plăților  efectuate - iulie 2023</t>
  </si>
  <si>
    <t>Situatia plăților  efectuate - august 2023</t>
  </si>
  <si>
    <t>Situatia plăților  efectuate - septembrie 2023</t>
  </si>
  <si>
    <t>Situatia plăților  efectuate - octombrie 2023</t>
  </si>
  <si>
    <t>Situatia plăților  efectuate - noiembrie 2023</t>
  </si>
  <si>
    <t>Situatia plăților  efectuate - decembrie 2023</t>
  </si>
  <si>
    <t>17.01.2023</t>
  </si>
  <si>
    <t>DIGITAL COWBOYS</t>
  </si>
  <si>
    <t>F 0266 din 10012023 serv consultanta cnf cntr dec 2022</t>
  </si>
  <si>
    <t>COMPANIA DE APA ORADEA SA</t>
  </si>
  <si>
    <t>RER VEST SA</t>
  </si>
  <si>
    <t>OMV PETROM MARKETING SRL</t>
  </si>
  <si>
    <t>CN POSTA ROMANA SA</t>
  </si>
  <si>
    <t>ORANGE ROMANIA</t>
  </si>
  <si>
    <t>RALMAR DESIGN SRL</t>
  </si>
  <si>
    <t>DEDEMAN SRL</t>
  </si>
  <si>
    <t>ADECOR SERVICII SRL</t>
  </si>
  <si>
    <t>INDECO SOFT SRL</t>
  </si>
  <si>
    <t>F 501818 din 31122022 apa canal dec 22</t>
  </si>
  <si>
    <t>F 5882586 din 31122022 tr deseu menajer dec22</t>
  </si>
  <si>
    <t>F 6422648731 din 31122022 combustibil</t>
  </si>
  <si>
    <t xml:space="preserve">F 24505 din 30122022 timbre </t>
  </si>
  <si>
    <t>F 8476 din 17022023 ab telefonie mobila cc 4295556</t>
  </si>
  <si>
    <t>F 1104 din 10012023 stampile</t>
  </si>
  <si>
    <t>F 7300248119 din 03012023 diverse materiale sanitare</t>
  </si>
  <si>
    <t>F 8006910 din 30122022 serv curatenie cnf cntr dec 22</t>
  </si>
  <si>
    <t>F 150036 din 01082022 asis tehnica CID Iulie 2022</t>
  </si>
  <si>
    <t>ELECTRICA FURNIZARE SA</t>
  </si>
  <si>
    <t>18.01.2023</t>
  </si>
  <si>
    <t>F 5882587 din 31122022 tr deseu menajer dec 22</t>
  </si>
  <si>
    <t xml:space="preserve">F 9630617757 din 15122022 cota parte en electrica </t>
  </si>
  <si>
    <t>13.01.2023</t>
  </si>
  <si>
    <t>F 0081 din 21012023 en elctrica sept oct 2022</t>
  </si>
  <si>
    <t>F 0078 din 20012023 apa canal dec 2022</t>
  </si>
  <si>
    <t>F 2492184 din 18012023 ab LEX ianuarie 2023</t>
  </si>
  <si>
    <t>F 2301101 din 18012023 alimentator</t>
  </si>
  <si>
    <t>F 230900023595 din 16012023 card memorie CC14099774</t>
  </si>
  <si>
    <t>TERMOFICARE ORADEA SA</t>
  </si>
  <si>
    <t>JUDETUL BIHOR</t>
  </si>
  <si>
    <t>COMPANIA DE INFORMATICA NEAMT</t>
  </si>
  <si>
    <t>INFOCENTER SRL</t>
  </si>
  <si>
    <t>DANTE INTERNATIONAL SA</t>
  </si>
  <si>
    <t>F 709509 din 31122022 en termica decembrie 2022</t>
  </si>
  <si>
    <t>27.01.2023</t>
  </si>
  <si>
    <t>RCS RDS SA</t>
  </si>
  <si>
    <t>CARWASH VULCPREST SRL</t>
  </si>
  <si>
    <t>TREIRA SRL</t>
  </si>
  <si>
    <t>F 230300143943 din 01012023 ab tel dec 2022</t>
  </si>
  <si>
    <t xml:space="preserve">F 10727937 din 06012023 ab cablu tv internet ian 23 </t>
  </si>
  <si>
    <t>F 2492183 din 18012023 ab LEX ianuarie 2023</t>
  </si>
  <si>
    <t>F 0041 din 24012023 spalari auto dec 2022</t>
  </si>
  <si>
    <t>F 317615 din 16012023 serv transport</t>
  </si>
  <si>
    <t>CEC nr.1 RIDICARE NUMERAR</t>
  </si>
  <si>
    <t>Cheltuieli materiale</t>
  </si>
  <si>
    <t xml:space="preserve">Angajati IP Bihor cap. 61.50 (politisti permise si pasap) </t>
  </si>
  <si>
    <t>13.02.2023</t>
  </si>
  <si>
    <t>10.02.2023</t>
  </si>
  <si>
    <t>INTER BROKER DE ASIGURARE SRL</t>
  </si>
  <si>
    <t>RCA PT MAI 44586</t>
  </si>
  <si>
    <t>20.02.2023</t>
  </si>
  <si>
    <t>DIGITAL COWBOYS SRL</t>
  </si>
  <si>
    <t>F 270 din 10022023 SERV CONSULTANTA IAN 2023</t>
  </si>
  <si>
    <t>SERVICE CASA SRL</t>
  </si>
  <si>
    <t>SMART CHOISE SRL</t>
  </si>
  <si>
    <t>RO ET CO INTERNATIONAL SA</t>
  </si>
  <si>
    <t>F 15082 din 13022023 ITP PT MAI44586</t>
  </si>
  <si>
    <t>F 156574 din 05022023 asistenta tehnica CID Ian 2023</t>
  </si>
  <si>
    <t>F 26391 din 16012023 tonere</t>
  </si>
  <si>
    <t>F 239110271383 din 30012023 mouse logitech</t>
  </si>
  <si>
    <t>F 196802 din 31012023 subscriptie anuala FortiGate si FortiGuard</t>
  </si>
  <si>
    <t>RCA PT MAI 30969</t>
  </si>
  <si>
    <t>22.02.2023</t>
  </si>
  <si>
    <t>ASPLENIUM CONSTRUCT SRL</t>
  </si>
  <si>
    <t>DOKTOR PRINTER SRL</t>
  </si>
  <si>
    <t>TENQ ONLINE SRL</t>
  </si>
  <si>
    <t>MPC IMPEX SRL</t>
  </si>
  <si>
    <t>DOAR CAFEA BUNA SRL</t>
  </si>
  <si>
    <t>ASTROMELIA SRL</t>
  </si>
  <si>
    <t>F 716975 din 31012023 en termica Ian 2023 cc 14358</t>
  </si>
  <si>
    <t>F 40046 din 31012023 apa canal Ian 2023 cc 138859992</t>
  </si>
  <si>
    <t>F 5975976 din 31012023 cc 107975 deseu menajer Ian 2023</t>
  </si>
  <si>
    <t>F 6423397195 din 31012023 combustibil cc 219699</t>
  </si>
  <si>
    <t xml:space="preserve">F 1857 din 31012023 timbre </t>
  </si>
  <si>
    <t>F 2494168 din 16022023 ab lex febr 2023</t>
  </si>
  <si>
    <t>F 3426103 din 02022023 ab tel mobila Ian 2023</t>
  </si>
  <si>
    <t>F 149 din 10022023 serv intretinere sis climatizare</t>
  </si>
  <si>
    <t>F 31658 din 20022023 reparat sursa ups</t>
  </si>
  <si>
    <t>F 109876 din 31012023 radiator quartz 2 buc</t>
  </si>
  <si>
    <t>F 840060 din 02022023 cafea</t>
  </si>
  <si>
    <t>F 213 din 01022023 cafea</t>
  </si>
  <si>
    <t>F 6 din 31012023 coroana naturala</t>
  </si>
  <si>
    <t>24.02.2023</t>
  </si>
  <si>
    <t>OLAR PETRU</t>
  </si>
  <si>
    <t>HELION SECURITY SRL</t>
  </si>
  <si>
    <t>F 5975977 din 31012023 deseu menajer ian 2023 cc 107975</t>
  </si>
  <si>
    <t>F 2494169 din 16022023 ab lex febr 2023</t>
  </si>
  <si>
    <t>Transport deplasare Bucuresti</t>
  </si>
  <si>
    <t>27.02.2023</t>
  </si>
  <si>
    <t>F 20177378 din 17022023 interventie centrala detectie incendiu</t>
  </si>
  <si>
    <t>CEC NR. 2 ridicare numerar</t>
  </si>
  <si>
    <t>Taxa timbru</t>
  </si>
  <si>
    <t>CEC NR. 3 ridicare numerar</t>
  </si>
  <si>
    <t>Cheltuieli de plasare Blaga Lucian</t>
  </si>
  <si>
    <t>01.03.2023</t>
  </si>
  <si>
    <t>UNIVERSUL JURIDIC MAGAZIN SRL</t>
  </si>
  <si>
    <t>F 676680 din 26012023 cod administrativ</t>
  </si>
  <si>
    <t>F 16793585 din 07022023 abonam februarie 2023</t>
  </si>
  <si>
    <t>F 155528 din 11012023 asistenta tehnica dec 2022</t>
  </si>
  <si>
    <t>06.03.2023</t>
  </si>
  <si>
    <t>ASTRA PLUS SRL</t>
  </si>
  <si>
    <t>ALVEROSAL SRL</t>
  </si>
  <si>
    <t>F 6423419465 din 28022023 cc 219699 combustibil</t>
  </si>
  <si>
    <t xml:space="preserve">F 0047 din 28022023 spalari auto ianuarie 2023 </t>
  </si>
  <si>
    <t>F 157648 din 03032023 asistenta tehnica CID februarie 2023</t>
  </si>
  <si>
    <t>F 0164 din 01032023 serv intretinere sistem climatizare</t>
  </si>
  <si>
    <t>F 3135 din 31012023 fiset metalic</t>
  </si>
  <si>
    <t>F 22300428 din 18012023 scara dubla</t>
  </si>
  <si>
    <t>08.03.2023</t>
  </si>
  <si>
    <t>F 6423419465 din 28022023  combustibil</t>
  </si>
  <si>
    <t>F 6822484 din 02032023 abonament februarie 2023</t>
  </si>
  <si>
    <t>F 230301255612 din 01022023 abonament ianuarie 2023</t>
  </si>
  <si>
    <t>TEHNOPRINT SRL</t>
  </si>
  <si>
    <t>ALEFLORNIC SRL</t>
  </si>
  <si>
    <t>F 10743 din 24022023 furnituri de birou</t>
  </si>
  <si>
    <t>F 7300343183 din 24022023 FILTRU ASPIRATOR</t>
  </si>
  <si>
    <t>F 0089 din 21022023 apa canal ian 2023</t>
  </si>
  <si>
    <t>F 02 din 24022023 reparatii</t>
  </si>
  <si>
    <t>09.03.2023</t>
  </si>
  <si>
    <t>ROMSIB PRO SRL</t>
  </si>
  <si>
    <t>F 1021 din 27022023 rafturi arhiva</t>
  </si>
  <si>
    <t>RIDICARE NUMERAR CEC 4</t>
  </si>
  <si>
    <t>13.03.2023</t>
  </si>
  <si>
    <t>F 0274 din 09032023 servicii consultanta febr 2023</t>
  </si>
  <si>
    <t>F 82721 din 28022023 apa canal februarie 2023</t>
  </si>
  <si>
    <t>F 22790919 din 07032023 ab tel martie 2023 cc 18916</t>
  </si>
  <si>
    <t>F 230302331898 din 01032023 ab telefonie fixa</t>
  </si>
  <si>
    <t>F 2496113 din 16032023 ab lex martie 2023</t>
  </si>
  <si>
    <t>23.03.2023</t>
  </si>
  <si>
    <t>F 6069462 din 28022023 transport deseu februarie 2023</t>
  </si>
  <si>
    <t>MANOPRINTING SYSTEM SRL</t>
  </si>
  <si>
    <t>F 3836 din 28022023 timbre</t>
  </si>
  <si>
    <t>F 230 din 08032023 tonere</t>
  </si>
  <si>
    <t xml:space="preserve">F 7300450568 din 07032023 diverse materiale </t>
  </si>
  <si>
    <t>F 2496114 din 16032023 ab lex martie 2023</t>
  </si>
  <si>
    <t>SELGROS CASH CARRY SRL</t>
  </si>
  <si>
    <t>F 0051 din 22032023 servicii spalari auto martie 2023</t>
  </si>
  <si>
    <t>F 841019 din 23032023 cafea</t>
  </si>
  <si>
    <t>F 236 din 24032023 cafea</t>
  </si>
  <si>
    <t>F 493082006591 din 23032023 produse protocol</t>
  </si>
  <si>
    <t>28.03.2023</t>
  </si>
  <si>
    <t>F 0097 din 20032023 apa canal februarie 2023</t>
  </si>
  <si>
    <t>F 0052 din 22032023 spalari auto martie 2023</t>
  </si>
  <si>
    <t xml:space="preserve">F 20177534 din 20032023 interventie </t>
  </si>
  <si>
    <t>31.03.2023</t>
  </si>
  <si>
    <t>RECUPERARE UTILITATI</t>
  </si>
  <si>
    <t>29.03.2023</t>
  </si>
  <si>
    <t>Chelt deplasare</t>
  </si>
  <si>
    <t>RIDICARE NUMERAR CEC 6</t>
  </si>
  <si>
    <t>RIDICARE NUMERAR CEC 5</t>
  </si>
  <si>
    <t>F 7300343663 din 28032023 materiale diverse</t>
  </si>
  <si>
    <t>F 6076 din 31032023 timbre</t>
  </si>
  <si>
    <t xml:space="preserve">F 724449 din 28022023 en termica febr 2023 </t>
  </si>
  <si>
    <t>F 010132025 din 02042023 abonam tel mobila</t>
  </si>
  <si>
    <t>F22 din 30032023 si F23 din 31032023 coroane</t>
  </si>
  <si>
    <t>06.04.2023</t>
  </si>
  <si>
    <t xml:space="preserve">F 6069463 din 28022023 transport deseu </t>
  </si>
  <si>
    <t>05.04.2023</t>
  </si>
  <si>
    <t xml:space="preserve">TIRLA GEORGE </t>
  </si>
  <si>
    <t>07.04.2023</t>
  </si>
  <si>
    <t>Cheltuieli deplasare Berdea Daniela</t>
  </si>
  <si>
    <t>AGRESSIONE GROUP SA</t>
  </si>
  <si>
    <t>ADECOR PROD SRL</t>
  </si>
  <si>
    <t>MEDA CONSULT SRL</t>
  </si>
  <si>
    <t>F 3806915 din09032023 hartie copiator</t>
  </si>
  <si>
    <t>F 11380 din 07032023 materiale curatenie</t>
  </si>
  <si>
    <t>F 44011 din 16032023 tonere</t>
  </si>
  <si>
    <t>Chelt materiale, chelt deplasare MARA, PASCA</t>
  </si>
  <si>
    <t>Chelt deplasare PREFECT</t>
  </si>
  <si>
    <t>11.04.2023</t>
  </si>
  <si>
    <t>18.04.2023</t>
  </si>
  <si>
    <t>F 278 din 10042023 serv consult martie 23</t>
  </si>
  <si>
    <t>RECUPERARI UTILITATI 2023</t>
  </si>
  <si>
    <t>RIDICARE NUMERAR CEC 7</t>
  </si>
  <si>
    <t>10.04.2023</t>
  </si>
  <si>
    <t>RIDICARE NUMERAR CEC 8</t>
  </si>
  <si>
    <t>Cheltuieli deplasare - Mara Teodor</t>
  </si>
  <si>
    <t>RIDICARE NUMERAR CEC 9</t>
  </si>
  <si>
    <t>Cheltuieli deplasare - Berdie, Berdea</t>
  </si>
  <si>
    <t>TIPLEA DUMITRU</t>
  </si>
  <si>
    <t xml:space="preserve">F 6423441858 din 31032023 combustibil </t>
  </si>
  <si>
    <t>F 2497984 din 11042023 ab lex aprilie 2023</t>
  </si>
  <si>
    <t>F 249200046627 din 07042023 UPS NJOY</t>
  </si>
  <si>
    <t>BOT POP CIPRIAN</t>
  </si>
  <si>
    <t>FAUR CALIN</t>
  </si>
  <si>
    <t>F 3806915 din 09032023 hartie copiator</t>
  </si>
  <si>
    <t>F 2497985 din 11042023 ab lex aprilie 2023</t>
  </si>
  <si>
    <t>F 1031 din 09032023 polite arhivare</t>
  </si>
  <si>
    <t>F 249200046616 din 07042023 scaune birou</t>
  </si>
  <si>
    <t>25.04.2023</t>
  </si>
  <si>
    <t xml:space="preserve">F 125647 din 31032023 apa canal febr martie </t>
  </si>
  <si>
    <t xml:space="preserve">F 6163434 din 31032023 transp deseu martie </t>
  </si>
  <si>
    <t>F 125647 din 31032023 apa canal febr martie</t>
  </si>
  <si>
    <t xml:space="preserve">F 6163433 din 31032023 transp deseu martie </t>
  </si>
  <si>
    <t xml:space="preserve">F 158785 din 04042023 asistenta tehnica CID </t>
  </si>
  <si>
    <t>F 28821975 din 06042023 ab cablu tv internet</t>
  </si>
  <si>
    <t>27.04.2023</t>
  </si>
  <si>
    <t>RCA PT MAI 41754</t>
  </si>
  <si>
    <t>F 0109 din 20042023 apa canal martie 2023</t>
  </si>
  <si>
    <t>F 15374 din19042023 ITP pt MAI 30969</t>
  </si>
  <si>
    <t>28.04.2023</t>
  </si>
  <si>
    <t>F 197169 din 13042023 forticare si fortiguard TR II</t>
  </si>
  <si>
    <t xml:space="preserve"> Salarii aferente lunii martie (s-a achitat si transa 4 din diferente salariale)</t>
  </si>
  <si>
    <t>Deplasari interne+extern Moldova</t>
  </si>
  <si>
    <t>Bilet avion deplasare Bucuresti comisie concurs</t>
  </si>
  <si>
    <t>Transport avion Bucuresti atestare examinator auto</t>
  </si>
  <si>
    <t>04.05.2023</t>
  </si>
  <si>
    <t>RIDICARE NUMERAR CEC 12</t>
  </si>
  <si>
    <t>05.05.2023</t>
  </si>
  <si>
    <t>SARMASAN DORU</t>
  </si>
  <si>
    <t>09.05.2023</t>
  </si>
  <si>
    <t>RIDICARE NUMERAR CEC 13</t>
  </si>
  <si>
    <t>Cheltuieli deplasare Blaga, Berdea</t>
  </si>
  <si>
    <t>11.05.2023</t>
  </si>
  <si>
    <t>12.05.2023</t>
  </si>
  <si>
    <t>TERMOFICARE ORADEA</t>
  </si>
  <si>
    <t>F 731928 din 31032023 en termica martie 2023</t>
  </si>
  <si>
    <t>F 282 din 10052023 serv consultanta aprilie 23</t>
  </si>
  <si>
    <t>Deplasare Brasov</t>
  </si>
  <si>
    <t>F 230303501156/01042023 Ab telefonie fixa</t>
  </si>
  <si>
    <t>F13692938/02052023 Ab telefonie mobila</t>
  </si>
  <si>
    <t>LECOM  BIROTICA ARDEAL SRL</t>
  </si>
  <si>
    <t>F 2176710 din 28042023 furnituri de birou</t>
  </si>
  <si>
    <t>F 6423464334 din 30042023 combustibil</t>
  </si>
  <si>
    <t>F 6257448 din 30042023 transp deseu aprilie 23</t>
  </si>
  <si>
    <t>F 131257 din 30042023 apa canal aprilie 23</t>
  </si>
  <si>
    <t>F 34896751 din 08052023 ab cablu tv internet  mai 23</t>
  </si>
  <si>
    <t>17.05.2023</t>
  </si>
  <si>
    <t>F 6257449 din 30042023 transp deseu aprilie 23</t>
  </si>
  <si>
    <t>16.05.2023</t>
  </si>
  <si>
    <t>F 20177762 din 10052023 echipam sis sec</t>
  </si>
  <si>
    <t>F 20177669 din 27042023 interv la solicitare</t>
  </si>
  <si>
    <t>F 159846 din 10052023 asis tehnica CID aprilie 23</t>
  </si>
  <si>
    <t>RIDICARE NUMERAR CEC 14</t>
  </si>
  <si>
    <t>F 2499926 din 11052023 ab lex mai 2023</t>
  </si>
  <si>
    <t>F 249101362253 din 11052023 SSD SAMSUNG 980</t>
  </si>
  <si>
    <t>19.05.2023</t>
  </si>
  <si>
    <t>24.05.2023</t>
  </si>
  <si>
    <t>ANTAL EUGEN</t>
  </si>
  <si>
    <t>DEMIAN GABRIELA</t>
  </si>
  <si>
    <t>F 32233 din 12052023 reparatii imprimanta</t>
  </si>
  <si>
    <t>COPROT SRL</t>
  </si>
  <si>
    <t>F 38676 din 17052023 set stergatoare auto</t>
  </si>
  <si>
    <t>25.05.2023</t>
  </si>
  <si>
    <t>RECUPERARI</t>
  </si>
  <si>
    <t>FLORIVAS SRL</t>
  </si>
  <si>
    <t>F 12332 din 19052023 verificat incarcat stingatoare</t>
  </si>
  <si>
    <t>26.05.2023</t>
  </si>
  <si>
    <t>F 0116 din 22052023 apa canal aprilie 2023</t>
  </si>
  <si>
    <t>RIDICARE NUMERAR CEC 15</t>
  </si>
  <si>
    <t>Cheltuieli deplasare Tataru, Laza</t>
  </si>
  <si>
    <t>F 0264 din 18052023 cafea</t>
  </si>
  <si>
    <t>F 842078 din 25052023 cafea</t>
  </si>
  <si>
    <t>F 493142000931 din 22052023 apa plata</t>
  </si>
  <si>
    <t>29.05.2023</t>
  </si>
  <si>
    <t>SPEEH HIDROELECTRICA SA</t>
  </si>
  <si>
    <t>RCA PT MAI 43930</t>
  </si>
  <si>
    <t>F 8000123460, 23101360163, 8000123437, 23101360162</t>
  </si>
  <si>
    <t>F 12333 12334 din 19052023 verif/incarcat stingatoare</t>
  </si>
  <si>
    <t>Cheltuieli deplasare controale Laza, Berdea</t>
  </si>
  <si>
    <t>cf contr comodat AEP</t>
  </si>
  <si>
    <t>F 7840 din 28042023 servicii postale</t>
  </si>
  <si>
    <t>Cheltuieli deplasare controale Berdea</t>
  </si>
  <si>
    <t>F 7300344436 din 11052023 capac vas toaleta</t>
  </si>
  <si>
    <t>F 2499925 din 11052023 ab Lex mai 2023</t>
  </si>
  <si>
    <t>decont transport conferinta</t>
  </si>
  <si>
    <t>decont transport controale</t>
  </si>
  <si>
    <t>ELAFLO FAST WASH SRL</t>
  </si>
  <si>
    <t>DIDICOS  SRL</t>
  </si>
  <si>
    <t>F 6423486935 din 31052023 combustibil</t>
  </si>
  <si>
    <t>F 0001 din 31052023 spalari auto aprilie mai 2023</t>
  </si>
  <si>
    <t xml:space="preserve">F 230304520432 din 010523 F 16701203 din 020623 </t>
  </si>
  <si>
    <t>08.06.2023</t>
  </si>
  <si>
    <t>09.06.2023</t>
  </si>
  <si>
    <t>RIDICARE CEC NR.16</t>
  </si>
  <si>
    <t>14.06.2023</t>
  </si>
  <si>
    <t xml:space="preserve">F 739430 din 30042023 en termica aprilie 2023 </t>
  </si>
  <si>
    <t xml:space="preserve">F 6423486935 din 31052023 combustibil </t>
  </si>
  <si>
    <t>13.06.2023</t>
  </si>
  <si>
    <t>21.06.2023</t>
  </si>
  <si>
    <t>F 288 din 09062023 serv comunicare Mai 2023</t>
  </si>
  <si>
    <t>DNS BIROTICA SRL</t>
  </si>
  <si>
    <t>SMP SOFIMAR SRL</t>
  </si>
  <si>
    <t>F 2308849 din 25052023 plic antisoc</t>
  </si>
  <si>
    <t xml:space="preserve">F 217298 din 31052023 apa canal </t>
  </si>
  <si>
    <t>F 2501901 din 16062023 abonam Lex iunie 2023</t>
  </si>
  <si>
    <t>F 4865 din 20062023 deflector aer conditionat</t>
  </si>
  <si>
    <t xml:space="preserve">F 749851 din 31052023 en termica </t>
  </si>
  <si>
    <t>F 6361998 din 31052023 transport deseu</t>
  </si>
  <si>
    <t>BIOFARM DISTRIBUTION SRL</t>
  </si>
  <si>
    <t xml:space="preserve">F 3807247 din 08062023 hartie copiator </t>
  </si>
  <si>
    <t>F 10560 din 06062023 produse curatenie</t>
  </si>
  <si>
    <t>F 2501900 din 16062023 abonam Lex iunie 2023</t>
  </si>
  <si>
    <t>F0029 F0033 F 131337 coroane naturale</t>
  </si>
  <si>
    <t>F 6361997 din 31052023 transport deseu</t>
  </si>
  <si>
    <t xml:space="preserve">F 230305510287 din 01062023 abonam mai 2023 </t>
  </si>
  <si>
    <t>23.06.2023</t>
  </si>
  <si>
    <t xml:space="preserve">F 126 din 21062023 apa canal mai 2023 </t>
  </si>
  <si>
    <t>F 7300250840 din 23062023 dispenser prosop</t>
  </si>
  <si>
    <t>30.06.2023</t>
  </si>
  <si>
    <t>deplasari angajati controale</t>
  </si>
  <si>
    <t>Angajati - ordin deplasare</t>
  </si>
  <si>
    <t>delegare MAI Bucuresti</t>
  </si>
  <si>
    <t>Angajati - activitate control</t>
  </si>
  <si>
    <t>delegare controale primarii</t>
  </si>
  <si>
    <t>F 661 din 31052023 servicii schimb anv iarna/vara</t>
  </si>
  <si>
    <t>F 661  din 31052023 servicii schimb anv iarna/vara</t>
  </si>
  <si>
    <t>F 1325 din 07062023 stampile lucratori inmatric</t>
  </si>
  <si>
    <t>ELMA IMPEX SRL</t>
  </si>
  <si>
    <t>SIGMA DISTRIBUTION SRL</t>
  </si>
  <si>
    <t>F 6423509639 din 30062023 combustibil</t>
  </si>
  <si>
    <t xml:space="preserve">F 2601213 din 04072023 usb </t>
  </si>
  <si>
    <t>07.07.2023</t>
  </si>
  <si>
    <t>12.07.2023</t>
  </si>
  <si>
    <t>ROSERVOTECH SRL</t>
  </si>
  <si>
    <t>POLIGRAFIA OFFSET PRINT SRL</t>
  </si>
  <si>
    <t>F 15844 din 10072023 tonere</t>
  </si>
  <si>
    <t>F 14145 din 07072023 registre</t>
  </si>
  <si>
    <t>F 162007 din 04072023 asistenta CID</t>
  </si>
  <si>
    <t>F 493192006071 din 11072023 apa cc 717017150</t>
  </si>
  <si>
    <t>18.07.2023</t>
  </si>
  <si>
    <t>CAMICOS IMPEX SRL</t>
  </si>
  <si>
    <t>LEZAU ANA</t>
  </si>
  <si>
    <t>URS VASILE</t>
  </si>
  <si>
    <t>F 3807247 din 08062023 hartie copiator</t>
  </si>
  <si>
    <t>F 127047 din 27062023 piese pt MAI 43930</t>
  </si>
  <si>
    <t>F 127047 din 27062023 manopera pt MAI 43930</t>
  </si>
  <si>
    <t>Deplasare curs Bucuresti</t>
  </si>
  <si>
    <t>F 2503776 din 14072023 ab Lex iulie 2023</t>
  </si>
  <si>
    <t>F 7300148790 din 14072023 cablu AC cc 728734</t>
  </si>
  <si>
    <t>19.07.2023</t>
  </si>
  <si>
    <t>F 2503777 din 14072023 ab Lex iulie 2023</t>
  </si>
  <si>
    <t>13.07.2023</t>
  </si>
  <si>
    <t xml:space="preserve">                                                          </t>
  </si>
  <si>
    <t>LENDAN SERV SRL</t>
  </si>
  <si>
    <t xml:space="preserve">F 260745 din 30062023 apa canal </t>
  </si>
  <si>
    <t>27.07.2023</t>
  </si>
  <si>
    <t>F 0136 din 20072023 consum apa canal iunie 2023</t>
  </si>
  <si>
    <t>31.07.2023</t>
  </si>
  <si>
    <t>F 19990288 din 02072023 ab tel mobila iunie</t>
  </si>
  <si>
    <t>F 40991806 din 07062023 ab cablu tv internet iunie</t>
  </si>
  <si>
    <t>F 11735 din 30062023 servicii postale</t>
  </si>
  <si>
    <t>F 347064 din 28062023 pointer wireless</t>
  </si>
  <si>
    <t>F 6458734 din 30062023 deseuri iunie</t>
  </si>
  <si>
    <t>F 0293 din 10072023 serv comunicare iunie</t>
  </si>
  <si>
    <t>F 753774 din 30062023 en termica iunie cc 14358</t>
  </si>
  <si>
    <t>F 287 din 13072023 protocol prefect - cafea</t>
  </si>
  <si>
    <t>F 287 din 13072023 protocol prefect cafea</t>
  </si>
  <si>
    <t>F 5350 din 07072023 carotare geam prefect pt AC mobil</t>
  </si>
  <si>
    <t>F 230306692322 din 01072023 ab telefonie fixa iunie</t>
  </si>
  <si>
    <t>F 197617 din 20072023 caseta intretinere imprimanta</t>
  </si>
  <si>
    <t>F 493205008301 din 24072023 apa canicula si protocol prefect</t>
  </si>
  <si>
    <t>fact 2022129996 2732383 2259774 1975951 partial ian-martie</t>
  </si>
  <si>
    <t>F 10017 din 31052023 servicii postale</t>
  </si>
  <si>
    <t>F 6458735 din 30062023 transp deseu iunie</t>
  </si>
  <si>
    <t>CAR WASH DETAILING R&amp;A SRL</t>
  </si>
  <si>
    <t>ALT ALECO GROUP SRL</t>
  </si>
  <si>
    <t>F 002 din 28072023 spalari auto</t>
  </si>
  <si>
    <t>F 47115395 din 06072023 ab cablu internet date cc 18916</t>
  </si>
  <si>
    <t>F 299841 din 05072023 aparat aer conditionat</t>
  </si>
  <si>
    <t>F 0131347 din 28072023 coroana naturala</t>
  </si>
  <si>
    <t xml:space="preserve">JAGUAR SRL </t>
  </si>
  <si>
    <t>ALTEX SRL</t>
  </si>
  <si>
    <t>F 10328 din 27072023 set broasca cu maner</t>
  </si>
  <si>
    <t>F 10328 din 27072023 manopera montaj</t>
  </si>
  <si>
    <t>02.08.2023</t>
  </si>
  <si>
    <t>F 6553742 din 31072023 cc 107975 transport deseu menajer</t>
  </si>
  <si>
    <t>F 6423532450 din 31072023 cc 219699 combustibil</t>
  </si>
  <si>
    <t>F 13441 din 31072023 timbre</t>
  </si>
  <si>
    <t>F 23233019 din 02082023 cc 4295556 abonament iulie 23</t>
  </si>
  <si>
    <t>08.08.2023</t>
  </si>
  <si>
    <t>8000123460  23103180343</t>
  </si>
  <si>
    <t>F 6553743 din 31072023 cc 107975 transp deseu menajer iulie 23</t>
  </si>
  <si>
    <t>F 163035 din 02082023 asistenta CID iulie 23</t>
  </si>
  <si>
    <t>F 304639 din 31072023 apa canal</t>
  </si>
  <si>
    <t>F 53285621 din 08082023 cc18916 abonament august 23</t>
  </si>
  <si>
    <t>8000123460 23103634017</t>
  </si>
  <si>
    <t xml:space="preserve">F 870 din 07082023 tonere </t>
  </si>
  <si>
    <t>16.08.2023</t>
  </si>
  <si>
    <t>RIDICARE NUMERAR CEC 17</t>
  </si>
  <si>
    <t>TAXA DE TIMBRU</t>
  </si>
  <si>
    <t>F 0144 din 23082023 apa canal iulie 2023</t>
  </si>
  <si>
    <t>30.08.2023</t>
  </si>
  <si>
    <t>EURO CLEANING SRL</t>
  </si>
  <si>
    <t>F 00760074 din 31072023 en termica iulie 2023 cc 14358</t>
  </si>
  <si>
    <t>F 2505700 din 10082023 ab lex august 2023</t>
  </si>
  <si>
    <t>CV FC INCD BUC reinnoire domeniu IPBH 3 ani</t>
  </si>
  <si>
    <t>29.08.2023</t>
  </si>
  <si>
    <t>F 23104385534 din 11082023 en electrica iunie 2023</t>
  </si>
  <si>
    <t>F 9651230680 din 01082023 cota parte en electrica cc 15542514</t>
  </si>
  <si>
    <t xml:space="preserve">F 6160 din 24082023 folie geamuri </t>
  </si>
  <si>
    <t>11.08.2023</t>
  </si>
  <si>
    <t>31.08.2023</t>
  </si>
  <si>
    <t>Notă: la Titlul II- Bunuri si servicii - nu au fost emise facturi Hidroelectrica din luna iunie 2022 la 51.01 și din ianuarie 2023 (pasapoarte)- 61.50.</t>
  </si>
  <si>
    <t>F 12446 din 02082023 materiale curatenie</t>
  </si>
  <si>
    <t>F 0297 din 10082023 servicii consultanta cancelarie iulie 23</t>
  </si>
  <si>
    <t>F 230307421986 din 01082023 abonament tel fix iulie 2023</t>
  </si>
  <si>
    <t>F 3875 din 18082023 curatat draperii birou prefect</t>
  </si>
  <si>
    <t>FACT 717017150 din 21082023 apa  canicula</t>
  </si>
  <si>
    <t>CL 001868992 echipamente IT</t>
  </si>
  <si>
    <t>07.09.2023</t>
  </si>
  <si>
    <t>AUTO BARA CO SRL</t>
  </si>
  <si>
    <t>FLANCO RETAIL SA</t>
  </si>
  <si>
    <t>F 416353 din 04092023 piese de schimb pt MAI 55079</t>
  </si>
  <si>
    <t>F 26493180 din 02092023 ab telefonie</t>
  </si>
  <si>
    <t>F 136 00078865 din 01092023 boxa portabila</t>
  </si>
  <si>
    <t>F 416353 din 04092023 reparatii pt MAI 55079</t>
  </si>
  <si>
    <t>F 15170 din 31082023 timbre</t>
  </si>
  <si>
    <t>RIDICARE CEC NR.</t>
  </si>
  <si>
    <t>OCPI EXTRAS CF</t>
  </si>
  <si>
    <t>REIFEN TRADE SRL</t>
  </si>
  <si>
    <t>F 2128931 din 07092023 anvelope MAI 56175</t>
  </si>
  <si>
    <t>F 2507615 din 13092023 ab lex septembrie 2023</t>
  </si>
  <si>
    <t>F 164115 din 06092023 asistenta tehnica cid august 2023</t>
  </si>
  <si>
    <t>F 0301 din 11092023 servicii comunicare cnf cntr august 2023</t>
  </si>
  <si>
    <t>DEPLASARE BUCURESTI</t>
  </si>
  <si>
    <t>F 766173 din 31082023 en termica august2023</t>
  </si>
  <si>
    <t xml:space="preserve">F 6649184 din 31082023 transp deseu august 2023 </t>
  </si>
  <si>
    <t xml:space="preserve">F 348649 din 31082023 apa canal august 2023 </t>
  </si>
  <si>
    <t>19.09.2023</t>
  </si>
  <si>
    <t xml:space="preserve">F 6649185 din 31082023 transp deseu august 2023 </t>
  </si>
  <si>
    <t>F 348649 din 31082023 apa canal august 2023</t>
  </si>
  <si>
    <t>13.09.2023</t>
  </si>
  <si>
    <t>27.09.2023</t>
  </si>
  <si>
    <t>INTERBROKER DE ASIGURARE SRL</t>
  </si>
  <si>
    <t>RCA PT MAI 46998</t>
  </si>
  <si>
    <t>29.09.2023</t>
  </si>
  <si>
    <t>F 7300454130 din 26092023 intrerupator dublu</t>
  </si>
  <si>
    <t>F 000998 din 14092023 tonere</t>
  </si>
  <si>
    <t>CAR WASH DETAILING  SRL</t>
  </si>
  <si>
    <t>F 006 din 07092023 spalari auto</t>
  </si>
  <si>
    <t>deplasare judet</t>
  </si>
  <si>
    <t>F 844427 din 21092023 cafea</t>
  </si>
  <si>
    <t>F 0310 din 19092023 cafea</t>
  </si>
  <si>
    <t xml:space="preserve">F 59471918 din 06092023 ab cablu tv sept 2023 </t>
  </si>
  <si>
    <t>F 230308388619 din 01092023 ab telefonie mobila august 23</t>
  </si>
  <si>
    <t>F 493264001371 din 21092023 apa</t>
  </si>
  <si>
    <t>F 0153 din 20092023 apa canal august 2023</t>
  </si>
  <si>
    <t>F 20178337 din 22092023 HDD 8 TB SEAGATE</t>
  </si>
  <si>
    <t>F 6423555229  din 31082023 combustibil cc 219699</t>
  </si>
  <si>
    <t>CAR WASH DETAILING RA SRL</t>
  </si>
  <si>
    <t>F 007 din 28092023 spalari auto</t>
  </si>
  <si>
    <t>F 33096 din 29092023 reparatii imprimante</t>
  </si>
  <si>
    <t>F 1006 din 19092023 tonere</t>
  </si>
  <si>
    <t>F 197576 din 12072023 Forticar Fortiguard TR III 2023</t>
  </si>
  <si>
    <t>F 416927 din 26092023 piese schimb pt MAI 56227</t>
  </si>
  <si>
    <t xml:space="preserve">8000123460 23104722980 23105145272 </t>
  </si>
  <si>
    <t>F 10432 din 27092023 reparatii usa</t>
  </si>
  <si>
    <t>02.10.2023</t>
  </si>
  <si>
    <t>04.10.2023</t>
  </si>
  <si>
    <t>F 16735 din 28092023 ITP PT MAI 56227</t>
  </si>
  <si>
    <t>F 2189267 din 25092023 hartie copiator</t>
  </si>
  <si>
    <t>F 16920 din 29092023 timbre</t>
  </si>
  <si>
    <t>06.10.2023</t>
  </si>
  <si>
    <t>F 6423578120 din 30092023 combustibil cc 219699</t>
  </si>
  <si>
    <t>F 164674 din 04102023 asistenta tehnica cid sept 23</t>
  </si>
  <si>
    <t xml:space="preserve">F 6423578120 din 30092023 combustibil </t>
  </si>
  <si>
    <t>F 029717973 din 02102023 ab voce si date sept 23</t>
  </si>
  <si>
    <t>10.10.2023</t>
  </si>
  <si>
    <t>BLAGA  LUCIAN IOAN</t>
  </si>
  <si>
    <t>F 6746082 din 30092023 transp deseu sept 23 cc107975</t>
  </si>
  <si>
    <t>F 2316476 din 05102023 switch MS108G</t>
  </si>
  <si>
    <t xml:space="preserve">F 7300540890 din 10102023 aeroterma albatros </t>
  </si>
  <si>
    <t>F 0306 din 10102023 serv comunicare sept 2023</t>
  </si>
  <si>
    <t>DEPLASARE JUDET</t>
  </si>
  <si>
    <t>13.10.2023</t>
  </si>
  <si>
    <t xml:space="preserve">F 156 si 158 din 06102023 energie electrica </t>
  </si>
  <si>
    <t>F 6746083 din 30092023 transp deseu sept 2023</t>
  </si>
  <si>
    <t>DEMIAN  GABRIELA MERCEDES</t>
  </si>
  <si>
    <t>F 00772147 din 30092023 en termica sept 2023</t>
  </si>
  <si>
    <t>F 392903 din 30092023 apa canal sept 2023</t>
  </si>
  <si>
    <t>F 2509455 din 13102023 ab lex octombrie 2023</t>
  </si>
  <si>
    <t>19.10.2023</t>
  </si>
  <si>
    <t>F 1515 din 12102023 stampile printer</t>
  </si>
  <si>
    <t xml:space="preserve">F 10465 din 09102023 cutie pt chei </t>
  </si>
  <si>
    <t>CRISTEA ANCUTA</t>
  </si>
  <si>
    <t>TRANSPORT BUCURESTI</t>
  </si>
  <si>
    <t>24.10.2023</t>
  </si>
  <si>
    <t>RCA pt 4 auto</t>
  </si>
  <si>
    <t>25.10.2023</t>
  </si>
  <si>
    <t>RCA pt MAI 40532</t>
  </si>
  <si>
    <t xml:space="preserve">F 2191384 din 16102023 furnituri de birou </t>
  </si>
  <si>
    <t>F 7300253024 din 13102023 bec led</t>
  </si>
  <si>
    <t>26.10.2023</t>
  </si>
  <si>
    <t>BLOR RETAIL</t>
  </si>
  <si>
    <t>F 9659559459 din 10102023 3774673099</t>
  </si>
  <si>
    <t>F 0160 din 16102023 en electrica sept 2023</t>
  </si>
  <si>
    <t>F 0164 din 16102023 apa canal sept 2023</t>
  </si>
  <si>
    <t>F 537013 din 24102023 furnituri birou</t>
  </si>
  <si>
    <t>27.10.2023</t>
  </si>
  <si>
    <t>MARIOMATIC TRADE SRL</t>
  </si>
  <si>
    <t>F 417561din 17102023 piese de schimb MAI 56181</t>
  </si>
  <si>
    <t>F 2646 din 24102023 mape corespondenta</t>
  </si>
  <si>
    <t>F 16957 din 24102023 ITP AUTO</t>
  </si>
  <si>
    <t>F 417561din 17102023 manopera MAI 56181</t>
  </si>
  <si>
    <t>F 74 din 25102023 coroane</t>
  </si>
  <si>
    <t xml:space="preserve">DEPLASARE JUDET </t>
  </si>
  <si>
    <t>30.10.2023</t>
  </si>
  <si>
    <t>F 127904 din 20102023 piese de schimb pt MAI 44586</t>
  </si>
  <si>
    <t>F 65692786 din 06102023 abonament telefonie oct 2023</t>
  </si>
  <si>
    <t>F 2303009298013 din 01102023 tel fixa</t>
  </si>
  <si>
    <t>F 127904 din 20102023 manopera pt MAI 44586</t>
  </si>
  <si>
    <t>31.10.2023</t>
  </si>
  <si>
    <t>AVRAM RALUCA</t>
  </si>
  <si>
    <t>Deplasare Cluj tren 2 pers</t>
  </si>
  <si>
    <t xml:space="preserve">Deplasare curs Bucuresti </t>
  </si>
  <si>
    <t>RIDICARE NUMERAR CEC 21</t>
  </si>
  <si>
    <t>DEPLASARE JUDET BERDEA SI DEMIAN</t>
  </si>
  <si>
    <t>02.11.2023</t>
  </si>
  <si>
    <t>CONSTRUCTORUL SALARD SRL</t>
  </si>
  <si>
    <t>F 2343 din 27102023 lucrari intalatii</t>
  </si>
  <si>
    <t>F 320932 din 27102023 mapa corespondenta</t>
  </si>
  <si>
    <t>F 127992 din 31102023 piese pt MAI 46998</t>
  </si>
  <si>
    <t>F 008 din 31102023 spalari auto</t>
  </si>
  <si>
    <t>06.11.2023</t>
  </si>
  <si>
    <t>F 18814 din 31102023 timbre</t>
  </si>
  <si>
    <t>DEMIAN  GABRIELA</t>
  </si>
  <si>
    <t>09.11.2023</t>
  </si>
  <si>
    <t>F 6423601051 din 31102023 combustibil</t>
  </si>
  <si>
    <t>BC</t>
  </si>
  <si>
    <t>PROSYSTEM SRL</t>
  </si>
  <si>
    <t>PELLE SUHAJDA ANDRAS II</t>
  </si>
  <si>
    <t>F 6423601051 din 31102023 combustibil cc 219699</t>
  </si>
  <si>
    <t>F 9361 din 01112023 servicii cnf deviz sistem incalzire</t>
  </si>
  <si>
    <t>F 198080 din 03112023 forticare fortiquard trim 4 2023</t>
  </si>
  <si>
    <t>F 0314 din 09112023 serv consultanta oct 2023</t>
  </si>
  <si>
    <t>F 0013 din 25102023 reparatii ceas analogic</t>
  </si>
  <si>
    <t>21.11.2023</t>
  </si>
  <si>
    <t>F 166226 din 06112023 asistenta tehnica cid nov 2023</t>
  </si>
  <si>
    <t>F 2343 din 27102023 piese pt lucrari instalatii</t>
  </si>
  <si>
    <t>F 778111 din 31102023 en termica oct 2023 cc14358</t>
  </si>
  <si>
    <t>F 437075 din 31102023 apa canal oct 2023</t>
  </si>
  <si>
    <t>F 6841691 din 31102023 transp deseu menajer oct 2023</t>
  </si>
  <si>
    <t>F 2511352 din 13112023 abonament lex noiembrie 2023</t>
  </si>
  <si>
    <t>F 032907547 din 02112023 ab telefonie oct 2023</t>
  </si>
  <si>
    <t>F 9390 din 14112023 servicii reparatie sistem climatizare</t>
  </si>
  <si>
    <t xml:space="preserve">Deplasare judet </t>
  </si>
  <si>
    <t xml:space="preserve">DEMIAN  GABRIELA </t>
  </si>
  <si>
    <t>ARABESQUE SRL</t>
  </si>
  <si>
    <t>F 13254 din 14112023 produse curatenie</t>
  </si>
  <si>
    <t>F 0171 din 16112023 energie electrica oct 2023</t>
  </si>
  <si>
    <t>F 0175 din 16112023 apa canal oct 2023</t>
  </si>
  <si>
    <t>F 6841692 din 31102023 transp deseu oct 2023</t>
  </si>
  <si>
    <t>F 208612945753 din 15112023 cutie cu cifru pt chei</t>
  </si>
  <si>
    <t>F 17097 din 07112023 ITP autoturisme</t>
  </si>
  <si>
    <t>24.11.2023</t>
  </si>
  <si>
    <t>29.11.2023</t>
  </si>
  <si>
    <t>13.11.2023</t>
  </si>
  <si>
    <t>07.11.2023</t>
  </si>
  <si>
    <t>RIDICARE NUMERAR CEC NR.22</t>
  </si>
  <si>
    <t>PIESE DE SCHIMB</t>
  </si>
  <si>
    <t>05.12.2023</t>
  </si>
  <si>
    <t>INTERBROKER DE ASIGURAREA</t>
  </si>
  <si>
    <t>F 71940617 din 07112023 ab cablu tv</t>
  </si>
  <si>
    <t xml:space="preserve">RCS RDS </t>
  </si>
  <si>
    <t>06.12.2023</t>
  </si>
  <si>
    <t xml:space="preserve">F 6423624098 din 30112023 combustibil </t>
  </si>
  <si>
    <t>F 230310392590 din 01112023 ab telefonie mobila fixa</t>
  </si>
  <si>
    <t>08.12.2023</t>
  </si>
  <si>
    <t>13.12.2023</t>
  </si>
  <si>
    <t xml:space="preserve">Cheltuieli materiale </t>
  </si>
  <si>
    <t>Transport Bucuresti</t>
  </si>
  <si>
    <t>JUST TOP OFFICE SRL</t>
  </si>
  <si>
    <t>F 214004 din 21112023 anvelope</t>
  </si>
  <si>
    <t>F 20666 din 29112023 timbre</t>
  </si>
  <si>
    <t xml:space="preserve">F 20178558 din 27112023 acumulator </t>
  </si>
  <si>
    <t>F 2513281 din 06122023 ab lex decembrie 2023</t>
  </si>
  <si>
    <t>F 2312124 din 15122023 cablu prelungire</t>
  </si>
  <si>
    <t xml:space="preserve">F 790498 din 30112023 en termica noiembrie 2023 </t>
  </si>
  <si>
    <t>F 6938291 din 30112023 transp deseu noiembrie 2023</t>
  </si>
  <si>
    <t>20.12.2023</t>
  </si>
  <si>
    <t>BERDIE EMIL</t>
  </si>
  <si>
    <t xml:space="preserve">MARCUS MIHAI </t>
  </si>
  <si>
    <t>Transport Brasov</t>
  </si>
  <si>
    <t>F 7300152519 din 13122023 panou led 40w</t>
  </si>
  <si>
    <t>F 78205361 din 06122023 ab cablu tv internet dec 2023</t>
  </si>
  <si>
    <t xml:space="preserve">F 95697889 din 12122023 mouse </t>
  </si>
  <si>
    <t>F 167305 din 07122023 asistenta tehnica noiembrie 2023</t>
  </si>
  <si>
    <t>F 319 din 11122023 servicii comunicare noiembrie 2023</t>
  </si>
  <si>
    <t>RCA PT MAI 36768 MAI 44586</t>
  </si>
  <si>
    <t xml:space="preserve">F 6938290 din 30112023 transp deseu noiembrie 2023 </t>
  </si>
  <si>
    <t xml:space="preserve">F 481108 din 30112023 apa canal noiembrie 2023 </t>
  </si>
  <si>
    <t xml:space="preserve">F 36139348 din 02122023 ab telefonie noiembrie 2023 </t>
  </si>
  <si>
    <t xml:space="preserve">F 9665150608 din 04122023 cota parte en electrica </t>
  </si>
  <si>
    <t>CENTRALIZATOR - Situatia plăților  efectuate (activitate curentă) - TOTAL la  2023 (pe 12 luni)</t>
  </si>
  <si>
    <t>ALPHAPOWER SRL</t>
  </si>
  <si>
    <t>F 23178 si 23177 din 19122023 piese pt centrala telefonica</t>
  </si>
  <si>
    <t>F 94 din 21122023 coroane naturale</t>
  </si>
  <si>
    <t>22.12.2023</t>
  </si>
  <si>
    <t>F 0206 din 20122023 en electrica noiembrie 2023</t>
  </si>
  <si>
    <t>F 0204 din 20122023 apa canal noiembrie 2023</t>
  </si>
  <si>
    <t>F 20178720 din 20122023 DVR HDD</t>
  </si>
  <si>
    <t>27.12.2023</t>
  </si>
  <si>
    <t>NM ELECTRO</t>
  </si>
  <si>
    <t>F 4088694 din 22122023 materiale</t>
  </si>
  <si>
    <t>PLATA PARTIALA</t>
  </si>
</sst>
</file>

<file path=xl/styles.xml><?xml version="1.0" encoding="utf-8"?>
<styleSheet xmlns="http://schemas.openxmlformats.org/spreadsheetml/2006/main">
  <fonts count="54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8"/>
      <color rgb="FF00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  <charset val="238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0"/>
      <color indexed="8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b/>
      <sz val="11"/>
      <color indexed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Arial"/>
      <family val="2"/>
      <charset val="238"/>
    </font>
    <font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  <charset val="238"/>
    </font>
    <font>
      <sz val="12"/>
      <color theme="1"/>
      <name val="Calibri"/>
      <family val="2"/>
    </font>
    <font>
      <sz val="12"/>
      <name val="Calibri"/>
      <family val="2"/>
      <scheme val="minor"/>
    </font>
    <font>
      <b/>
      <sz val="9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8" fillId="0" borderId="0"/>
  </cellStyleXfs>
  <cellXfs count="38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0" fontId="6" fillId="0" borderId="0" xfId="0" applyFont="1"/>
    <xf numFmtId="0" fontId="0" fillId="0" borderId="0" xfId="0" applyAlignment="1">
      <alignment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4" fontId="1" fillId="3" borderId="5" xfId="0" applyNumberFormat="1" applyFont="1" applyFill="1" applyBorder="1" applyAlignment="1">
      <alignment vertical="center" wrapText="1"/>
    </xf>
    <xf numFmtId="0" fontId="10" fillId="0" borderId="0" xfId="0" applyFont="1"/>
    <xf numFmtId="49" fontId="7" fillId="0" borderId="5" xfId="0" applyNumberFormat="1" applyFont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vertical="center" wrapText="1"/>
    </xf>
    <xf numFmtId="3" fontId="11" fillId="0" borderId="8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3" fillId="3" borderId="5" xfId="0" applyNumberFormat="1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vertical="center" wrapText="1"/>
    </xf>
    <xf numFmtId="3" fontId="12" fillId="3" borderId="5" xfId="0" applyNumberFormat="1" applyFont="1" applyFill="1" applyBorder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wrapText="1"/>
    </xf>
    <xf numFmtId="49" fontId="3" fillId="0" borderId="5" xfId="0" applyNumberFormat="1" applyFont="1" applyBorder="1" applyAlignment="1">
      <alignment horizontal="center" vertical="center"/>
    </xf>
    <xf numFmtId="0" fontId="14" fillId="3" borderId="5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14" fillId="3" borderId="4" xfId="0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right" vertical="center"/>
    </xf>
    <xf numFmtId="0" fontId="16" fillId="0" borderId="0" xfId="0" applyFont="1" applyAlignment="1">
      <alignment wrapText="1"/>
    </xf>
    <xf numFmtId="0" fontId="17" fillId="3" borderId="4" xfId="0" applyFont="1" applyFill="1" applyBorder="1" applyAlignment="1">
      <alignment horizontal="center" vertical="center" wrapText="1"/>
    </xf>
    <xf numFmtId="4" fontId="12" fillId="3" borderId="5" xfId="0" applyNumberFormat="1" applyFont="1" applyFill="1" applyBorder="1" applyAlignment="1">
      <alignment vertical="center"/>
    </xf>
    <xf numFmtId="0" fontId="17" fillId="3" borderId="5" xfId="0" applyFont="1" applyFill="1" applyBorder="1" applyAlignment="1">
      <alignment vertical="center" wrapText="1"/>
    </xf>
    <xf numFmtId="0" fontId="16" fillId="0" borderId="0" xfId="0" applyFont="1"/>
    <xf numFmtId="0" fontId="1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2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4" fontId="0" fillId="0" borderId="0" xfId="0" applyNumberFormat="1" applyAlignment="1">
      <alignment wrapText="1"/>
    </xf>
    <xf numFmtId="14" fontId="3" fillId="3" borderId="5" xfId="0" applyNumberFormat="1" applyFont="1" applyFill="1" applyBorder="1" applyAlignment="1">
      <alignment horizontal="center" vertical="center" wrapText="1"/>
    </xf>
    <xf numFmtId="14" fontId="1" fillId="3" borderId="5" xfId="0" applyNumberFormat="1" applyFont="1" applyFill="1" applyBorder="1" applyAlignment="1">
      <alignment horizontal="center" vertical="center" wrapText="1"/>
    </xf>
    <xf numFmtId="4" fontId="20" fillId="0" borderId="0" xfId="0" applyNumberFormat="1" applyFont="1"/>
    <xf numFmtId="4" fontId="21" fillId="0" borderId="0" xfId="0" applyNumberFormat="1" applyFont="1" applyAlignment="1">
      <alignment wrapText="1"/>
    </xf>
    <xf numFmtId="4" fontId="21" fillId="0" borderId="0" xfId="0" applyNumberFormat="1" applyFont="1"/>
    <xf numFmtId="4" fontId="6" fillId="0" borderId="0" xfId="0" applyNumberFormat="1" applyFont="1"/>
    <xf numFmtId="4" fontId="22" fillId="0" borderId="0" xfId="0" applyNumberFormat="1" applyFont="1"/>
    <xf numFmtId="0" fontId="5" fillId="0" borderId="6" xfId="0" applyFont="1" applyBorder="1" applyAlignment="1">
      <alignment horizontal="left" vertical="center"/>
    </xf>
    <xf numFmtId="4" fontId="23" fillId="0" borderId="0" xfId="0" applyNumberFormat="1" applyFont="1" applyAlignment="1">
      <alignment wrapText="1"/>
    </xf>
    <xf numFmtId="4" fontId="24" fillId="0" borderId="0" xfId="0" applyNumberFormat="1" applyFont="1" applyAlignment="1">
      <alignment wrapText="1"/>
    </xf>
    <xf numFmtId="4" fontId="24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>
      <alignment wrapText="1"/>
    </xf>
    <xf numFmtId="0" fontId="5" fillId="3" borderId="5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4" fontId="7" fillId="4" borderId="18" xfId="0" applyNumberFormat="1" applyFont="1" applyFill="1" applyBorder="1" applyAlignment="1">
      <alignment horizontal="right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4" fontId="19" fillId="0" borderId="0" xfId="0" applyNumberFormat="1" applyFont="1"/>
    <xf numFmtId="4" fontId="25" fillId="0" borderId="0" xfId="0" applyNumberFormat="1" applyFont="1"/>
    <xf numFmtId="4" fontId="25" fillId="0" borderId="0" xfId="0" applyNumberFormat="1" applyFont="1" applyAlignment="1">
      <alignment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left" vertical="center" wrapText="1"/>
    </xf>
    <xf numFmtId="0" fontId="26" fillId="4" borderId="6" xfId="0" applyFont="1" applyFill="1" applyBorder="1" applyAlignment="1">
      <alignment horizontal="left" vertical="center" wrapText="1"/>
    </xf>
    <xf numFmtId="0" fontId="27" fillId="0" borderId="4" xfId="0" applyFont="1" applyBorder="1" applyAlignment="1">
      <alignment horizontal="center"/>
    </xf>
    <xf numFmtId="0" fontId="0" fillId="0" borderId="5" xfId="0" applyBorder="1"/>
    <xf numFmtId="49" fontId="0" fillId="0" borderId="6" xfId="0" applyNumberFormat="1" applyBorder="1"/>
    <xf numFmtId="4" fontId="28" fillId="4" borderId="18" xfId="0" applyNumberFormat="1" applyFont="1" applyFill="1" applyBorder="1" applyAlignment="1">
      <alignment horizontal="right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vertical="center" wrapText="1"/>
    </xf>
    <xf numFmtId="0" fontId="28" fillId="3" borderId="5" xfId="0" applyFont="1" applyFill="1" applyBorder="1" applyAlignment="1">
      <alignment vertical="center" wrapText="1"/>
    </xf>
    <xf numFmtId="0" fontId="28" fillId="3" borderId="6" xfId="0" applyFont="1" applyFill="1" applyBorder="1" applyAlignment="1">
      <alignment vertical="center" wrapText="1"/>
    </xf>
    <xf numFmtId="0" fontId="28" fillId="4" borderId="4" xfId="0" applyFont="1" applyFill="1" applyBorder="1" applyAlignment="1">
      <alignment horizontal="center"/>
    </xf>
    <xf numFmtId="0" fontId="28" fillId="4" borderId="5" xfId="0" applyFont="1" applyFill="1" applyBorder="1" applyAlignment="1">
      <alignment vertical="center" wrapText="1"/>
    </xf>
    <xf numFmtId="0" fontId="28" fillId="4" borderId="6" xfId="0" applyFont="1" applyFill="1" applyBorder="1" applyAlignment="1">
      <alignment vertical="center" wrapText="1"/>
    </xf>
    <xf numFmtId="0" fontId="27" fillId="3" borderId="4" xfId="0" applyFont="1" applyFill="1" applyBorder="1" applyAlignment="1">
      <alignment horizontal="center" vertical="center" wrapText="1"/>
    </xf>
    <xf numFmtId="49" fontId="27" fillId="0" borderId="5" xfId="0" applyNumberFormat="1" applyFont="1" applyBorder="1" applyAlignment="1">
      <alignment horizontal="center"/>
    </xf>
    <xf numFmtId="3" fontId="22" fillId="0" borderId="8" xfId="0" applyNumberFormat="1" applyFont="1" applyBorder="1" applyAlignment="1">
      <alignment vertical="center"/>
    </xf>
    <xf numFmtId="0" fontId="27" fillId="0" borderId="5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3" fontId="28" fillId="3" borderId="5" xfId="0" applyNumberFormat="1" applyFont="1" applyFill="1" applyBorder="1" applyAlignment="1">
      <alignment vertical="center" wrapText="1"/>
    </xf>
    <xf numFmtId="0" fontId="27" fillId="3" borderId="5" xfId="0" applyFont="1" applyFill="1" applyBorder="1" applyAlignment="1">
      <alignment vertical="center" wrapText="1"/>
    </xf>
    <xf numFmtId="3" fontId="28" fillId="3" borderId="5" xfId="0" applyNumberFormat="1" applyFont="1" applyFill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8" fillId="4" borderId="18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4" fontId="30" fillId="0" borderId="8" xfId="0" applyNumberFormat="1" applyFont="1" applyBorder="1" applyAlignment="1">
      <alignment vertical="center"/>
    </xf>
    <xf numFmtId="0" fontId="31" fillId="0" borderId="5" xfId="1" applyFont="1" applyBorder="1"/>
    <xf numFmtId="0" fontId="31" fillId="0" borderId="5" xfId="0" applyFont="1" applyBorder="1"/>
    <xf numFmtId="0" fontId="28" fillId="4" borderId="1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left" vertical="center" wrapText="1"/>
    </xf>
    <xf numFmtId="0" fontId="28" fillId="4" borderId="3" xfId="0" applyFont="1" applyFill="1" applyBorder="1" applyAlignment="1">
      <alignment horizontal="left" vertical="center" wrapText="1"/>
    </xf>
    <xf numFmtId="49" fontId="31" fillId="0" borderId="6" xfId="0" applyNumberFormat="1" applyFont="1" applyBorder="1"/>
    <xf numFmtId="0" fontId="0" fillId="0" borderId="6" xfId="0" applyBorder="1"/>
    <xf numFmtId="4" fontId="25" fillId="0" borderId="0" xfId="0" applyNumberFormat="1" applyFont="1" applyAlignment="1">
      <alignment vertical="center"/>
    </xf>
    <xf numFmtId="0" fontId="16" fillId="0" borderId="0" xfId="0" applyFont="1" applyAlignment="1">
      <alignment vertical="center" wrapText="1"/>
    </xf>
    <xf numFmtId="0" fontId="29" fillId="0" borderId="0" xfId="0" applyFont="1" applyAlignment="1">
      <alignment horizontal="center"/>
    </xf>
    <xf numFmtId="4" fontId="16" fillId="0" borderId="0" xfId="0" applyNumberFormat="1" applyFont="1" applyAlignment="1">
      <alignment wrapText="1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5" borderId="0" xfId="0" applyFill="1"/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center"/>
    </xf>
    <xf numFmtId="49" fontId="27" fillId="0" borderId="5" xfId="0" applyNumberFormat="1" applyFont="1" applyBorder="1" applyAlignment="1">
      <alignment horizontal="center" vertical="center"/>
    </xf>
    <xf numFmtId="4" fontId="27" fillId="3" borderId="5" xfId="0" applyNumberFormat="1" applyFont="1" applyFill="1" applyBorder="1" applyAlignment="1">
      <alignment vertical="center"/>
    </xf>
    <xf numFmtId="0" fontId="28" fillId="3" borderId="5" xfId="0" applyFont="1" applyFill="1" applyBorder="1" applyAlignment="1">
      <alignment horizontal="center" vertical="center" wrapText="1"/>
    </xf>
    <xf numFmtId="4" fontId="28" fillId="3" borderId="5" xfId="0" applyNumberFormat="1" applyFont="1" applyFill="1" applyBorder="1" applyAlignment="1">
      <alignment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left" vertical="center" wrapText="1"/>
    </xf>
    <xf numFmtId="0" fontId="28" fillId="4" borderId="6" xfId="0" applyFont="1" applyFill="1" applyBorder="1" applyAlignment="1">
      <alignment horizontal="left" vertical="center" wrapText="1"/>
    </xf>
    <xf numFmtId="0" fontId="30" fillId="0" borderId="0" xfId="0" applyFont="1"/>
    <xf numFmtId="4" fontId="16" fillId="0" borderId="0" xfId="0" applyNumberFormat="1" applyFont="1"/>
    <xf numFmtId="49" fontId="27" fillId="0" borderId="5" xfId="0" applyNumberFormat="1" applyFont="1" applyBorder="1" applyAlignment="1">
      <alignment horizontal="right"/>
    </xf>
    <xf numFmtId="0" fontId="28" fillId="0" borderId="0" xfId="0" applyFont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33" fillId="3" borderId="4" xfId="0" applyFont="1" applyFill="1" applyBorder="1" applyAlignment="1">
      <alignment horizontal="center" vertical="center" wrapText="1"/>
    </xf>
    <xf numFmtId="49" fontId="33" fillId="0" borderId="5" xfId="0" applyNumberFormat="1" applyFont="1" applyBorder="1" applyAlignment="1">
      <alignment horizontal="center"/>
    </xf>
    <xf numFmtId="4" fontId="34" fillId="0" borderId="8" xfId="0" applyNumberFormat="1" applyFont="1" applyBorder="1" applyAlignment="1">
      <alignment vertical="center"/>
    </xf>
    <xf numFmtId="0" fontId="33" fillId="0" borderId="5" xfId="0" applyFont="1" applyBorder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49" fontId="33" fillId="0" borderId="5" xfId="0" applyNumberFormat="1" applyFont="1" applyBorder="1" applyAlignment="1">
      <alignment horizontal="center" vertical="center"/>
    </xf>
    <xf numFmtId="4" fontId="33" fillId="3" borderId="5" xfId="0" applyNumberFormat="1" applyFont="1" applyFill="1" applyBorder="1" applyAlignment="1">
      <alignment vertical="center" wrapText="1"/>
    </xf>
    <xf numFmtId="0" fontId="35" fillId="3" borderId="5" xfId="0" applyFont="1" applyFill="1" applyBorder="1" applyAlignment="1">
      <alignment wrapText="1"/>
    </xf>
    <xf numFmtId="0" fontId="33" fillId="0" borderId="6" xfId="0" applyFont="1" applyBorder="1" applyAlignment="1">
      <alignment horizontal="left"/>
    </xf>
    <xf numFmtId="0" fontId="26" fillId="3" borderId="5" xfId="0" applyFont="1" applyFill="1" applyBorder="1" applyAlignment="1">
      <alignment vertical="center" wrapText="1"/>
    </xf>
    <xf numFmtId="4" fontId="0" fillId="0" borderId="5" xfId="1" applyNumberFormat="1" applyFont="1" applyBorder="1"/>
    <xf numFmtId="4" fontId="31" fillId="0" borderId="5" xfId="1" applyNumberFormat="1" applyFont="1" applyBorder="1"/>
    <xf numFmtId="4" fontId="12" fillId="4" borderId="18" xfId="0" applyNumberFormat="1" applyFont="1" applyFill="1" applyBorder="1" applyAlignment="1">
      <alignment horizontal="right" vertical="center" wrapText="1"/>
    </xf>
    <xf numFmtId="4" fontId="30" fillId="0" borderId="5" xfId="0" applyNumberFormat="1" applyFont="1" applyBorder="1" applyAlignment="1">
      <alignment vertical="center"/>
    </xf>
    <xf numFmtId="0" fontId="36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4" fontId="0" fillId="0" borderId="5" xfId="0" applyNumberFormat="1" applyBorder="1"/>
    <xf numFmtId="14" fontId="0" fillId="0" borderId="5" xfId="0" applyNumberFormat="1" applyBorder="1" applyAlignment="1">
      <alignment horizontal="center"/>
    </xf>
    <xf numFmtId="0" fontId="16" fillId="0" borderId="5" xfId="0" applyFont="1" applyBorder="1"/>
    <xf numFmtId="0" fontId="16" fillId="0" borderId="5" xfId="0" applyFont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0" fillId="6" borderId="24" xfId="0" applyFill="1" applyBorder="1"/>
    <xf numFmtId="0" fontId="31" fillId="0" borderId="5" xfId="0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4" fontId="31" fillId="0" borderId="5" xfId="1" applyNumberFormat="1" applyFont="1" applyBorder="1" applyAlignment="1">
      <alignment vertical="center"/>
    </xf>
    <xf numFmtId="4" fontId="30" fillId="0" borderId="0" xfId="0" applyNumberFormat="1" applyFont="1"/>
    <xf numFmtId="4" fontId="30" fillId="0" borderId="0" xfId="0" applyNumberFormat="1" applyFont="1" applyAlignment="1">
      <alignment wrapText="1"/>
    </xf>
    <xf numFmtId="4" fontId="0" fillId="0" borderId="0" xfId="0" applyNumberFormat="1"/>
    <xf numFmtId="14" fontId="28" fillId="3" borderId="5" xfId="0" applyNumberFormat="1" applyFont="1" applyFill="1" applyBorder="1" applyAlignment="1">
      <alignment horizontal="center" vertical="center" wrapText="1"/>
    </xf>
    <xf numFmtId="3" fontId="28" fillId="0" borderId="5" xfId="0" applyNumberFormat="1" applyFont="1" applyBorder="1" applyAlignment="1">
      <alignment horizontal="right" vertical="center"/>
    </xf>
    <xf numFmtId="3" fontId="28" fillId="3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3" fontId="15" fillId="0" borderId="8" xfId="0" applyNumberFormat="1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top"/>
    </xf>
    <xf numFmtId="0" fontId="41" fillId="0" borderId="0" xfId="0" applyFont="1"/>
    <xf numFmtId="14" fontId="27" fillId="3" borderId="5" xfId="0" applyNumberFormat="1" applyFont="1" applyFill="1" applyBorder="1" applyAlignment="1">
      <alignment horizontal="center" vertical="center" wrapText="1"/>
    </xf>
    <xf numFmtId="4" fontId="27" fillId="3" borderId="5" xfId="0" applyNumberFormat="1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4" fontId="21" fillId="0" borderId="0" xfId="0" applyNumberFormat="1" applyFont="1" applyAlignment="1">
      <alignment vertical="center"/>
    </xf>
    <xf numFmtId="0" fontId="27" fillId="0" borderId="6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9" fillId="3" borderId="7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3" fillId="0" borderId="4" xfId="0" applyFont="1" applyBorder="1" applyAlignment="1">
      <alignment horizontal="center"/>
    </xf>
    <xf numFmtId="49" fontId="27" fillId="0" borderId="7" xfId="0" applyNumberFormat="1" applyFont="1" applyBorder="1" applyAlignment="1">
      <alignment horizontal="center"/>
    </xf>
    <xf numFmtId="0" fontId="27" fillId="0" borderId="5" xfId="0" applyFont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right" vertical="center"/>
    </xf>
    <xf numFmtId="49" fontId="28" fillId="0" borderId="5" xfId="0" applyNumberFormat="1" applyFont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7" fillId="0" borderId="5" xfId="0" applyFont="1" applyBorder="1" applyAlignment="1">
      <alignment horizontal="left" vertical="center" wrapText="1"/>
    </xf>
    <xf numFmtId="49" fontId="27" fillId="0" borderId="25" xfId="0" applyNumberFormat="1" applyFont="1" applyBorder="1" applyAlignment="1">
      <alignment horizontal="center"/>
    </xf>
    <xf numFmtId="4" fontId="31" fillId="0" borderId="26" xfId="1" applyNumberFormat="1" applyFont="1" applyBorder="1"/>
    <xf numFmtId="0" fontId="31" fillId="0" borderId="26" xfId="0" applyFont="1" applyBorder="1"/>
    <xf numFmtId="49" fontId="31" fillId="0" borderId="27" xfId="0" applyNumberFormat="1" applyFont="1" applyBorder="1"/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1" fillId="3" borderId="31" xfId="0" applyFont="1" applyFill="1" applyBorder="1" applyAlignment="1">
      <alignment vertical="center" wrapText="1"/>
    </xf>
    <xf numFmtId="0" fontId="1" fillId="3" borderId="26" xfId="0" applyFont="1" applyFill="1" applyBorder="1" applyAlignment="1">
      <alignment vertical="center" wrapText="1"/>
    </xf>
    <xf numFmtId="0" fontId="1" fillId="3" borderId="27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4" fontId="22" fillId="0" borderId="0" xfId="0" applyNumberFormat="1" applyFont="1" applyAlignment="1">
      <alignment vertical="center"/>
    </xf>
    <xf numFmtId="4" fontId="44" fillId="0" borderId="5" xfId="0" applyNumberFormat="1" applyFon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3" fillId="0" borderId="0" xfId="0" applyFont="1" applyAlignment="1">
      <alignment horizont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4" fontId="2" fillId="3" borderId="5" xfId="0" applyNumberFormat="1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28" fillId="8" borderId="4" xfId="0" applyFont="1" applyFill="1" applyBorder="1" applyAlignment="1">
      <alignment horizontal="center" vertical="center"/>
    </xf>
    <xf numFmtId="0" fontId="28" fillId="8" borderId="5" xfId="0" applyFont="1" applyFill="1" applyBorder="1" applyAlignment="1">
      <alignment vertical="center" wrapText="1"/>
    </xf>
    <xf numFmtId="0" fontId="28" fillId="8" borderId="6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left" vertical="center" wrapText="1"/>
    </xf>
    <xf numFmtId="0" fontId="1" fillId="8" borderId="6" xfId="0" applyFont="1" applyFill="1" applyBorder="1" applyAlignment="1">
      <alignment horizontal="left" vertical="center" wrapText="1"/>
    </xf>
    <xf numFmtId="2" fontId="31" fillId="0" borderId="5" xfId="1" applyNumberFormat="1" applyFont="1" applyBorder="1"/>
    <xf numFmtId="0" fontId="31" fillId="0" borderId="5" xfId="1" applyFont="1" applyBorder="1" applyAlignment="1">
      <alignment horizontal="right"/>
    </xf>
    <xf numFmtId="4" fontId="0" fillId="0" borderId="0" xfId="1" applyNumberFormat="1" applyFont="1"/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 vertical="top"/>
    </xf>
    <xf numFmtId="0" fontId="38" fillId="2" borderId="1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vertical="center" wrapText="1"/>
    </xf>
    <xf numFmtId="0" fontId="38" fillId="3" borderId="5" xfId="0" applyFont="1" applyFill="1" applyBorder="1" applyAlignment="1">
      <alignment vertical="center" wrapText="1"/>
    </xf>
    <xf numFmtId="0" fontId="38" fillId="3" borderId="6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center"/>
    </xf>
    <xf numFmtId="0" fontId="38" fillId="4" borderId="5" xfId="0" applyFont="1" applyFill="1" applyBorder="1" applyAlignment="1">
      <alignment vertical="center" wrapText="1"/>
    </xf>
    <xf numFmtId="0" fontId="38" fillId="4" borderId="6" xfId="0" applyFont="1" applyFill="1" applyBorder="1" applyAlignment="1">
      <alignment vertical="center" wrapText="1"/>
    </xf>
    <xf numFmtId="0" fontId="48" fillId="3" borderId="4" xfId="0" applyFont="1" applyFill="1" applyBorder="1" applyAlignment="1">
      <alignment horizontal="center" vertical="center" wrapText="1"/>
    </xf>
    <xf numFmtId="49" fontId="48" fillId="0" borderId="5" xfId="0" applyNumberFormat="1" applyFont="1" applyBorder="1" applyAlignment="1">
      <alignment horizontal="center" vertical="center"/>
    </xf>
    <xf numFmtId="4" fontId="49" fillId="0" borderId="8" xfId="0" applyNumberFormat="1" applyFont="1" applyBorder="1" applyAlignment="1">
      <alignment vertical="center"/>
    </xf>
    <xf numFmtId="0" fontId="48" fillId="0" borderId="5" xfId="0" applyFont="1" applyBorder="1" applyAlignment="1">
      <alignment horizontal="left" vertical="center" wrapText="1"/>
    </xf>
    <xf numFmtId="0" fontId="48" fillId="0" borderId="6" xfId="0" applyFont="1" applyBorder="1" applyAlignment="1">
      <alignment horizontal="left" vertical="center"/>
    </xf>
    <xf numFmtId="0" fontId="50" fillId="3" borderId="4" xfId="0" applyFont="1" applyFill="1" applyBorder="1" applyAlignment="1">
      <alignment horizontal="center" vertical="center" wrapText="1"/>
    </xf>
    <xf numFmtId="14" fontId="48" fillId="3" borderId="5" xfId="0" applyNumberFormat="1" applyFont="1" applyFill="1" applyBorder="1" applyAlignment="1">
      <alignment horizontal="center" vertical="center" wrapText="1"/>
    </xf>
    <xf numFmtId="4" fontId="48" fillId="3" borderId="5" xfId="0" applyNumberFormat="1" applyFont="1" applyFill="1" applyBorder="1" applyAlignment="1">
      <alignment vertical="center" wrapText="1"/>
    </xf>
    <xf numFmtId="0" fontId="50" fillId="3" borderId="5" xfId="0" applyFont="1" applyFill="1" applyBorder="1" applyAlignment="1">
      <alignment vertical="center" wrapText="1"/>
    </xf>
    <xf numFmtId="0" fontId="38" fillId="3" borderId="5" xfId="0" applyFont="1" applyFill="1" applyBorder="1" applyAlignment="1">
      <alignment horizontal="center" vertical="center" wrapText="1"/>
    </xf>
    <xf numFmtId="4" fontId="38" fillId="3" borderId="5" xfId="0" applyNumberFormat="1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center" vertical="center" wrapText="1"/>
    </xf>
    <xf numFmtId="0" fontId="38" fillId="4" borderId="5" xfId="0" applyFont="1" applyFill="1" applyBorder="1" applyAlignment="1">
      <alignment horizontal="left" vertical="center" wrapText="1"/>
    </xf>
    <xf numFmtId="0" fontId="38" fillId="4" borderId="6" xfId="0" applyFont="1" applyFill="1" applyBorder="1" applyAlignment="1">
      <alignment horizontal="left" vertical="center" wrapText="1"/>
    </xf>
    <xf numFmtId="0" fontId="41" fillId="0" borderId="4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4" fontId="41" fillId="0" borderId="5" xfId="0" applyNumberFormat="1" applyFont="1" applyBorder="1"/>
    <xf numFmtId="0" fontId="41" fillId="0" borderId="5" xfId="0" applyFont="1" applyBorder="1"/>
    <xf numFmtId="0" fontId="41" fillId="0" borderId="6" xfId="0" applyFont="1" applyBorder="1"/>
    <xf numFmtId="14" fontId="41" fillId="0" borderId="5" xfId="0" applyNumberFormat="1" applyFont="1" applyBorder="1" applyAlignment="1">
      <alignment horizontal="center"/>
    </xf>
    <xf numFmtId="4" fontId="51" fillId="0" borderId="5" xfId="1" applyNumberFormat="1" applyFont="1" applyBorder="1"/>
    <xf numFmtId="0" fontId="51" fillId="0" borderId="5" xfId="0" applyFont="1" applyBorder="1"/>
    <xf numFmtId="49" fontId="51" fillId="0" borderId="6" xfId="0" applyNumberFormat="1" applyFont="1" applyBorder="1"/>
    <xf numFmtId="49" fontId="52" fillId="0" borderId="5" xfId="0" applyNumberFormat="1" applyFont="1" applyBorder="1" applyAlignment="1">
      <alignment horizontal="center"/>
    </xf>
    <xf numFmtId="49" fontId="51" fillId="0" borderId="34" xfId="0" applyNumberFormat="1" applyFont="1" applyBorder="1"/>
    <xf numFmtId="0" fontId="51" fillId="0" borderId="5" xfId="1" applyFont="1" applyBorder="1"/>
    <xf numFmtId="49" fontId="52" fillId="0" borderId="33" xfId="0" applyNumberFormat="1" applyFont="1" applyBorder="1" applyAlignment="1">
      <alignment horizontal="center"/>
    </xf>
    <xf numFmtId="4" fontId="38" fillId="4" borderId="18" xfId="0" applyNumberFormat="1" applyFont="1" applyFill="1" applyBorder="1" applyAlignment="1">
      <alignment horizontal="right" vertical="center" wrapText="1"/>
    </xf>
    <xf numFmtId="0" fontId="38" fillId="4" borderId="18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38" fillId="4" borderId="1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52" fillId="0" borderId="4" xfId="0" applyFont="1" applyBorder="1" applyAlignment="1">
      <alignment horizontal="center"/>
    </xf>
    <xf numFmtId="0" fontId="41" fillId="0" borderId="5" xfId="0" applyFont="1" applyBorder="1" applyAlignment="1">
      <alignment horizontal="center" wrapText="1"/>
    </xf>
    <xf numFmtId="0" fontId="41" fillId="0" borderId="5" xfId="0" applyFont="1" applyBorder="1" applyAlignment="1">
      <alignment wrapText="1"/>
    </xf>
    <xf numFmtId="0" fontId="41" fillId="0" borderId="6" xfId="0" applyFont="1" applyBorder="1" applyAlignment="1">
      <alignment wrapText="1"/>
    </xf>
    <xf numFmtId="0" fontId="41" fillId="0" borderId="0" xfId="0" applyFont="1" applyAlignment="1">
      <alignment horizontal="center" wrapText="1"/>
    </xf>
    <xf numFmtId="4" fontId="51" fillId="0" borderId="26" xfId="1" applyNumberFormat="1" applyFont="1" applyBorder="1"/>
    <xf numFmtId="0" fontId="51" fillId="0" borderId="26" xfId="0" applyFont="1" applyBorder="1"/>
    <xf numFmtId="49" fontId="51" fillId="0" borderId="30" xfId="0" applyNumberFormat="1" applyFont="1" applyBorder="1"/>
    <xf numFmtId="0" fontId="0" fillId="0" borderId="0" xfId="0" applyAlignment="1">
      <alignment horizontal="center" vertical="center"/>
    </xf>
    <xf numFmtId="49" fontId="31" fillId="0" borderId="30" xfId="0" applyNumberFormat="1" applyFont="1" applyBorder="1"/>
    <xf numFmtId="0" fontId="53" fillId="0" borderId="0" xfId="0" applyFont="1" applyAlignment="1">
      <alignment horizontal="center"/>
    </xf>
    <xf numFmtId="49" fontId="31" fillId="0" borderId="5" xfId="0" applyNumberFormat="1" applyFont="1" applyBorder="1"/>
    <xf numFmtId="0" fontId="1" fillId="4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4" fontId="7" fillId="4" borderId="5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0" fillId="0" borderId="26" xfId="0" applyBorder="1"/>
    <xf numFmtId="49" fontId="31" fillId="0" borderId="35" xfId="0" applyNumberFormat="1" applyFont="1" applyBorder="1"/>
    <xf numFmtId="0" fontId="27" fillId="0" borderId="5" xfId="0" applyFont="1" applyBorder="1"/>
    <xf numFmtId="0" fontId="16" fillId="0" borderId="0" xfId="0" applyFont="1" applyAlignment="1">
      <alignment horizontal="center" wrapText="1"/>
    </xf>
    <xf numFmtId="4" fontId="31" fillId="0" borderId="14" xfId="1" applyNumberFormat="1" applyFont="1" applyBorder="1"/>
    <xf numFmtId="0" fontId="31" fillId="0" borderId="14" xfId="0" applyFont="1" applyBorder="1"/>
    <xf numFmtId="0" fontId="13" fillId="0" borderId="11" xfId="0" applyFont="1" applyBorder="1" applyAlignment="1">
      <alignment horizontal="center"/>
    </xf>
    <xf numFmtId="0" fontId="1" fillId="4" borderId="20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1" fillId="4" borderId="24" xfId="0" applyFont="1" applyFill="1" applyBorder="1" applyAlignment="1">
      <alignment horizontal="left" vertical="center" wrapText="1"/>
    </xf>
    <xf numFmtId="49" fontId="31" fillId="0" borderId="36" xfId="0" applyNumberFormat="1" applyFont="1" applyBorder="1"/>
    <xf numFmtId="49" fontId="31" fillId="9" borderId="6" xfId="0" applyNumberFormat="1" applyFont="1" applyFill="1" applyBorder="1"/>
    <xf numFmtId="4" fontId="31" fillId="9" borderId="5" xfId="1" applyNumberFormat="1" applyFont="1" applyFill="1" applyBorder="1"/>
    <xf numFmtId="0" fontId="31" fillId="9" borderId="5" xfId="0" applyFont="1" applyFill="1" applyBorder="1"/>
    <xf numFmtId="4" fontId="0" fillId="0" borderId="7" xfId="0" applyNumberFormat="1" applyBorder="1"/>
    <xf numFmtId="4" fontId="31" fillId="0" borderId="7" xfId="1" applyNumberFormat="1" applyFont="1" applyBorder="1"/>
    <xf numFmtId="0" fontId="0" fillId="0" borderId="37" xfId="0" applyBorder="1"/>
    <xf numFmtId="49" fontId="31" fillId="0" borderId="37" xfId="0" applyNumberFormat="1" applyFont="1" applyBorder="1"/>
    <xf numFmtId="0" fontId="31" fillId="0" borderId="38" xfId="1" applyFont="1" applyBorder="1"/>
    <xf numFmtId="49" fontId="31" fillId="0" borderId="15" xfId="0" applyNumberFormat="1" applyFont="1" applyBorder="1"/>
    <xf numFmtId="0" fontId="5" fillId="0" borderId="5" xfId="0" applyFont="1" applyBorder="1" applyAlignment="1">
      <alignment horizontal="center" vertical="center" wrapText="1"/>
    </xf>
    <xf numFmtId="0" fontId="45" fillId="0" borderId="29" xfId="0" applyFont="1" applyBorder="1" applyAlignment="1">
      <alignment vertical="top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28" fillId="4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8" fillId="4" borderId="7" xfId="0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8" fillId="4" borderId="16" xfId="0" applyFont="1" applyFill="1" applyBorder="1" applyAlignment="1">
      <alignment horizontal="left" vertical="center" wrapText="1"/>
    </xf>
    <xf numFmtId="0" fontId="38" fillId="4" borderId="17" xfId="0" applyFont="1" applyFill="1" applyBorder="1" applyAlignment="1">
      <alignment horizontal="left" vertical="center" wrapText="1"/>
    </xf>
    <xf numFmtId="0" fontId="38" fillId="4" borderId="7" xfId="0" applyFont="1" applyFill="1" applyBorder="1" applyAlignment="1">
      <alignment horizontal="center" vertical="center" wrapText="1"/>
    </xf>
    <xf numFmtId="0" fontId="38" fillId="4" borderId="8" xfId="0" applyFont="1" applyFill="1" applyBorder="1" applyAlignment="1">
      <alignment horizontal="center" vertical="center" wrapText="1"/>
    </xf>
    <xf numFmtId="0" fontId="38" fillId="4" borderId="9" xfId="0" applyFont="1" applyFill="1" applyBorder="1" applyAlignment="1">
      <alignment horizontal="center" vertical="center" wrapText="1"/>
    </xf>
    <xf numFmtId="0" fontId="38" fillId="4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28" fillId="8" borderId="7" xfId="0" applyFont="1" applyFill="1" applyBorder="1" applyAlignment="1">
      <alignment horizontal="center" vertical="center" wrapText="1"/>
    </xf>
    <xf numFmtId="0" fontId="28" fillId="8" borderId="8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FFFF"/>
      <color rgb="FF66FF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7"/>
  <sheetViews>
    <sheetView tabSelected="1" topLeftCell="A7" workbookViewId="0">
      <selection activeCell="D11" sqref="D11"/>
    </sheetView>
  </sheetViews>
  <sheetFormatPr defaultRowHeight="15"/>
  <cols>
    <col min="1" max="1" width="7" customWidth="1"/>
    <col min="2" max="2" width="14.42578125" customWidth="1"/>
    <col min="3" max="3" width="17.85546875" customWidth="1"/>
    <col min="4" max="4" width="13.42578125" customWidth="1"/>
    <col min="5" max="5" width="51.85546875" customWidth="1"/>
    <col min="6" max="6" width="19.7109375" customWidth="1"/>
    <col min="7" max="7" width="12.5703125" customWidth="1"/>
  </cols>
  <sheetData>
    <row r="1" spans="1:7">
      <c r="A1" s="1" t="s">
        <v>10</v>
      </c>
      <c r="B1" s="1"/>
      <c r="C1" s="1"/>
      <c r="D1" s="1"/>
      <c r="E1" s="1"/>
      <c r="F1" s="157" t="s">
        <v>40</v>
      </c>
    </row>
    <row r="2" spans="1:7">
      <c r="A2" s="1" t="s">
        <v>11</v>
      </c>
      <c r="B2" s="1"/>
      <c r="C2" s="1"/>
      <c r="D2" s="1"/>
      <c r="E2" s="1"/>
      <c r="F2" s="157" t="s">
        <v>41</v>
      </c>
    </row>
    <row r="3" spans="1:7" ht="48.75" customHeight="1">
      <c r="B3" s="1"/>
      <c r="C3" s="1"/>
      <c r="D3" s="1"/>
      <c r="E3" s="1"/>
      <c r="F3" s="156" t="s">
        <v>42</v>
      </c>
    </row>
    <row r="4" spans="1:7" ht="41.25" customHeight="1">
      <c r="A4" s="341" t="s">
        <v>658</v>
      </c>
      <c r="B4" s="341"/>
      <c r="C4" s="341"/>
      <c r="D4" s="341"/>
      <c r="E4" s="341"/>
      <c r="F4" s="341"/>
    </row>
    <row r="5" spans="1:7" ht="15.75" thickBot="1">
      <c r="A5" s="2"/>
      <c r="B5" s="2"/>
      <c r="C5" s="2"/>
      <c r="D5" s="2"/>
      <c r="E5" s="2"/>
      <c r="F5" s="2"/>
    </row>
    <row r="6" spans="1:7" ht="15.75" thickBot="1">
      <c r="A6" s="165" t="s">
        <v>0</v>
      </c>
      <c r="B6" s="339" t="s">
        <v>38</v>
      </c>
      <c r="C6" s="340"/>
      <c r="D6" s="339" t="s">
        <v>2</v>
      </c>
      <c r="E6" s="340"/>
      <c r="F6" s="166" t="s">
        <v>4</v>
      </c>
      <c r="G6" s="167"/>
    </row>
    <row r="7" spans="1:7" s="50" customFormat="1">
      <c r="A7" s="162"/>
      <c r="B7" s="163" t="s">
        <v>35</v>
      </c>
      <c r="C7" s="163" t="s">
        <v>39</v>
      </c>
      <c r="D7" s="163" t="s">
        <v>36</v>
      </c>
      <c r="E7" s="163"/>
      <c r="F7" s="163"/>
      <c r="G7" s="164"/>
    </row>
    <row r="8" spans="1:7" ht="36" customHeight="1">
      <c r="A8" s="180" t="s">
        <v>5</v>
      </c>
      <c r="B8" s="337" t="s">
        <v>6</v>
      </c>
      <c r="C8" s="338"/>
      <c r="D8" s="181"/>
      <c r="E8" s="182"/>
      <c r="F8" s="182"/>
      <c r="G8" s="183" t="s">
        <v>49</v>
      </c>
    </row>
    <row r="9" spans="1:7" ht="30" customHeight="1">
      <c r="A9" s="40">
        <v>1</v>
      </c>
      <c r="B9" s="43">
        <v>4925000</v>
      </c>
      <c r="C9" s="178">
        <f>Ian!C8+febr!C8+martie!C8+april!C8+mai!C8+iunie!C8+iulie!C8+august!C8+sept!C8+oct!C8+nov!C8+dec!C9</f>
        <v>4918409</v>
      </c>
      <c r="D9" s="178">
        <f>B9/12</f>
        <v>410416.66666666669</v>
      </c>
      <c r="E9" s="41" t="s">
        <v>13</v>
      </c>
      <c r="F9" s="41" t="s">
        <v>37</v>
      </c>
      <c r="G9" s="179">
        <f>C9/(D9*12)%</f>
        <v>99.866172588832484</v>
      </c>
    </row>
    <row r="10" spans="1:7" ht="33" customHeight="1">
      <c r="A10" s="42">
        <v>2</v>
      </c>
      <c r="B10" s="43">
        <v>4994000</v>
      </c>
      <c r="C10" s="178">
        <f>Ian!C9+febr!C9+martie!C9+april!C9+mai!C9+iunie!C9+iulie!C9+august!C9+sept!C9+oct!C9+nov!C9+dec!C10</f>
        <v>4967913</v>
      </c>
      <c r="D10" s="178">
        <f>B10/12</f>
        <v>416166.66666666669</v>
      </c>
      <c r="E10" s="39" t="s">
        <v>119</v>
      </c>
      <c r="F10" s="41" t="s">
        <v>37</v>
      </c>
      <c r="G10" s="179">
        <f>C10/(D10*12)%</f>
        <v>99.47763315979175</v>
      </c>
    </row>
    <row r="11" spans="1:7" s="48" customFormat="1" ht="24.95" customHeight="1">
      <c r="A11" s="45"/>
      <c r="B11" s="49" t="s">
        <v>15</v>
      </c>
      <c r="C11" s="46">
        <f>C9+C10</f>
        <v>9886322</v>
      </c>
      <c r="D11" s="46"/>
      <c r="E11" s="47"/>
      <c r="F11" s="53"/>
      <c r="G11" s="160"/>
    </row>
    <row r="12" spans="1:7" ht="36" customHeight="1">
      <c r="A12" s="184" t="s">
        <v>7</v>
      </c>
      <c r="B12" s="337" t="s">
        <v>29</v>
      </c>
      <c r="C12" s="338"/>
      <c r="D12" s="181"/>
      <c r="E12" s="185"/>
      <c r="F12" s="185"/>
      <c r="G12" s="183" t="s">
        <v>49</v>
      </c>
    </row>
    <row r="13" spans="1:7" ht="35.25" customHeight="1">
      <c r="A13" s="55">
        <v>1</v>
      </c>
      <c r="B13" s="43">
        <v>364000</v>
      </c>
      <c r="C13" s="178">
        <f>Ian!C29+febr!C35+martie!C37+april!C34+mai!C37+iunie!C30+iulie!C36+august!C32+sept!C36+oct!C47+nov!C32+dec!C34</f>
        <v>353502.02</v>
      </c>
      <c r="D13" s="178">
        <f t="shared" ref="D13:D14" si="0">B13/12</f>
        <v>30333.333333333332</v>
      </c>
      <c r="E13" s="41" t="s">
        <v>30</v>
      </c>
      <c r="F13" s="54" t="s">
        <v>31</v>
      </c>
      <c r="G13" s="224">
        <f>C13/(D13*12)%</f>
        <v>97.115939560439571</v>
      </c>
    </row>
    <row r="14" spans="1:7" ht="35.25" customHeight="1">
      <c r="A14" s="55">
        <v>2</v>
      </c>
      <c r="B14" s="43">
        <v>153000</v>
      </c>
      <c r="C14" s="178">
        <f>Ian!C43+febr!C47+martie!C56+april!C55+mai!C57+iunie!C47+iulie!C55+august!C51+sept!C46+oct!C71+nov!C48+dec!C53</f>
        <v>144450.95000000001</v>
      </c>
      <c r="D14" s="178">
        <f t="shared" si="0"/>
        <v>12750</v>
      </c>
      <c r="E14" s="41" t="s">
        <v>32</v>
      </c>
      <c r="F14" s="54" t="s">
        <v>31</v>
      </c>
      <c r="G14" s="224">
        <f>C14/(D14*12)%</f>
        <v>94.412385620915046</v>
      </c>
    </row>
    <row r="15" spans="1:7" s="44" customFormat="1" ht="33.75" customHeight="1">
      <c r="A15" s="45"/>
      <c r="B15" s="49" t="s">
        <v>15</v>
      </c>
      <c r="C15" s="46">
        <f>C13+C14</f>
        <v>497952.97000000003</v>
      </c>
      <c r="D15" s="46"/>
      <c r="E15" s="47"/>
      <c r="F15" s="53"/>
      <c r="G15" s="161"/>
    </row>
    <row r="16" spans="1:7" s="22" customFormat="1" ht="23.25" customHeight="1">
      <c r="B16" s="336" t="s">
        <v>467</v>
      </c>
      <c r="C16" s="336"/>
      <c r="D16" s="336"/>
      <c r="E16" s="336"/>
      <c r="F16" s="336"/>
      <c r="G16" s="336"/>
    </row>
    <row r="17" spans="3:6" s="22" customFormat="1" ht="15" customHeight="1">
      <c r="C17" s="52" t="s">
        <v>44</v>
      </c>
      <c r="F17" s="52" t="s">
        <v>43</v>
      </c>
    </row>
    <row r="18" spans="3:6" s="22" customFormat="1" ht="13.5" customHeight="1">
      <c r="C18" s="52" t="s">
        <v>50</v>
      </c>
      <c r="F18" s="52" t="s">
        <v>56</v>
      </c>
    </row>
    <row r="19" spans="3:6" s="22" customFormat="1" ht="15.75" customHeight="1">
      <c r="C19" s="52" t="s">
        <v>45</v>
      </c>
    </row>
    <row r="20" spans="3:6" s="22" customFormat="1" ht="25.5" customHeight="1"/>
    <row r="21" spans="3:6" s="22" customFormat="1" ht="25.5" customHeight="1"/>
    <row r="22" spans="3:6" s="22" customFormat="1" ht="25.5" customHeight="1"/>
    <row r="23" spans="3:6" s="22" customFormat="1" ht="25.5" customHeight="1"/>
    <row r="24" spans="3:6" s="22" customFormat="1" ht="25.5" customHeight="1"/>
    <row r="25" spans="3:6" s="22" customFormat="1" ht="25.5" customHeight="1"/>
    <row r="26" spans="3:6" s="22" customFormat="1" ht="25.5" customHeight="1"/>
    <row r="27" spans="3:6" s="22" customFormat="1" ht="25.5" customHeight="1"/>
    <row r="28" spans="3:6" s="22" customFormat="1" ht="25.5" customHeight="1"/>
    <row r="29" spans="3:6" s="22" customFormat="1" ht="25.5" customHeight="1"/>
    <row r="30" spans="3:6" s="22" customFormat="1" ht="25.5" customHeight="1"/>
    <row r="31" spans="3:6" s="22" customFormat="1" ht="25.5" customHeight="1"/>
    <row r="32" spans="3:6" s="22" customFormat="1" ht="25.5" customHeight="1"/>
    <row r="33" s="22" customFormat="1" ht="25.5" customHeight="1"/>
    <row r="34" s="22" customFormat="1" ht="25.5" customHeight="1"/>
    <row r="35" s="22" customFormat="1" ht="25.5" customHeight="1"/>
    <row r="36" s="22" customFormat="1" ht="25.5" customHeight="1"/>
    <row r="37" s="22" customFormat="1" ht="25.5" customHeight="1"/>
    <row r="38" s="22" customFormat="1" ht="25.5" customHeight="1"/>
    <row r="39" s="22" customFormat="1" ht="25.5" customHeight="1"/>
    <row r="40" s="22" customFormat="1" ht="25.5" customHeight="1"/>
    <row r="41" s="22" customFormat="1" ht="25.5" customHeight="1"/>
    <row r="42" s="22" customFormat="1" ht="25.5" customHeight="1"/>
    <row r="43" s="22" customFormat="1" ht="25.5" customHeight="1"/>
    <row r="44" s="22" customFormat="1" ht="25.5" customHeight="1"/>
    <row r="45" s="22" customFormat="1" ht="25.5" customHeight="1"/>
    <row r="46" s="22" customFormat="1" ht="25.5" customHeight="1"/>
    <row r="47" s="22" customFormat="1" ht="25.5" customHeight="1"/>
    <row r="48" s="22" customFormat="1" ht="25.5" customHeight="1"/>
    <row r="49" s="22" customFormat="1" ht="25.5" customHeight="1"/>
    <row r="50" s="22" customFormat="1" ht="25.5" customHeight="1"/>
    <row r="51" s="22" customFormat="1" ht="25.5" customHeight="1"/>
    <row r="52" s="22" customFormat="1" ht="25.5" customHeight="1"/>
    <row r="53" s="22" customFormat="1" ht="25.5" customHeight="1"/>
    <row r="54" s="22" customFormat="1" ht="25.5" customHeight="1"/>
    <row r="55" s="22" customFormat="1" ht="25.5" customHeight="1"/>
    <row r="56" s="22" customFormat="1" ht="25.5" customHeight="1"/>
    <row r="57" s="22" customFormat="1" ht="25.5" customHeight="1"/>
    <row r="58" s="22" customFormat="1" ht="25.5" customHeight="1"/>
    <row r="59" s="22" customFormat="1" ht="25.5" customHeight="1"/>
    <row r="60" s="22" customFormat="1" ht="25.5" customHeight="1"/>
    <row r="61" s="22" customFormat="1" ht="25.5" customHeight="1"/>
    <row r="62" s="22" customFormat="1" ht="25.5" customHeight="1"/>
    <row r="63" s="22" customFormat="1" ht="25.5" customHeight="1"/>
    <row r="64" s="22" customFormat="1" ht="25.5" customHeight="1"/>
    <row r="65" s="22" customFormat="1" ht="25.5" customHeight="1"/>
    <row r="66" s="22" customFormat="1" ht="25.5" customHeight="1"/>
    <row r="67" s="22" customFormat="1" ht="25.5" customHeight="1"/>
    <row r="68" s="22" customFormat="1" ht="25.5" customHeight="1"/>
    <row r="69" s="22" customFormat="1" ht="25.5" customHeight="1"/>
    <row r="70" s="22" customFormat="1" ht="25.5" customHeight="1"/>
    <row r="71" s="22" customFormat="1" ht="25.5" customHeight="1"/>
    <row r="72" s="22" customFormat="1" ht="25.5" customHeight="1"/>
    <row r="73" s="22" customFormat="1" ht="25.5" customHeight="1"/>
    <row r="74" s="22" customFormat="1" ht="25.5" customHeight="1"/>
    <row r="75" s="22" customFormat="1" ht="25.5" customHeight="1"/>
    <row r="76" s="22" customFormat="1" ht="25.5" customHeight="1"/>
    <row r="77" s="22" customFormat="1" ht="25.5" customHeight="1"/>
    <row r="78" s="22" customFormat="1" ht="25.5" customHeight="1"/>
    <row r="79" s="22" customFormat="1" ht="25.5" customHeight="1"/>
    <row r="80" s="22" customFormat="1" ht="25.5" customHeight="1"/>
    <row r="81" s="22" customFormat="1" ht="25.5" customHeight="1"/>
    <row r="82" s="22" customFormat="1" ht="25.5" customHeight="1"/>
    <row r="83" s="22" customFormat="1" ht="25.5" customHeight="1"/>
    <row r="84" s="22" customFormat="1" ht="25.5" customHeight="1"/>
    <row r="85" s="22" customFormat="1" ht="25.5" customHeight="1"/>
    <row r="86" s="22" customFormat="1" ht="25.5" customHeight="1"/>
    <row r="87" s="22" customFormat="1" ht="25.5" customHeight="1"/>
    <row r="88" s="22" customFormat="1" ht="25.5" customHeight="1"/>
    <row r="89" s="22" customFormat="1" ht="25.5" customHeight="1"/>
    <row r="90" s="22" customFormat="1" ht="25.5" customHeight="1"/>
    <row r="91" s="22" customFormat="1" ht="25.5" customHeight="1"/>
    <row r="92" s="22" customFormat="1" ht="25.5" customHeight="1"/>
    <row r="93" s="22" customFormat="1" ht="25.5" customHeight="1"/>
    <row r="94" s="22" customFormat="1" ht="25.5" customHeight="1"/>
    <row r="95" s="22" customFormat="1" ht="25.5" customHeight="1"/>
    <row r="96" s="22" customFormat="1" ht="25.5" customHeight="1"/>
    <row r="97" s="22" customFormat="1" ht="25.5" customHeight="1"/>
    <row r="98" s="22" customFormat="1" ht="25.5" customHeight="1"/>
    <row r="99" s="22" customFormat="1" ht="25.5" customHeight="1"/>
    <row r="100" s="22" customFormat="1" ht="25.5" customHeight="1"/>
    <row r="101" s="22" customFormat="1" ht="25.5" customHeight="1"/>
    <row r="102" s="22" customFormat="1" ht="25.5" customHeight="1"/>
    <row r="103" s="22" customFormat="1" ht="25.5" customHeight="1"/>
    <row r="104" s="22" customFormat="1" ht="25.5" customHeight="1"/>
    <row r="105" s="22" customFormat="1" ht="25.5" customHeight="1"/>
    <row r="106" s="22" customFormat="1" ht="25.5" customHeight="1"/>
    <row r="107" s="22" customFormat="1" ht="25.5" customHeight="1"/>
    <row r="108" s="22" customFormat="1" ht="25.5" customHeight="1"/>
    <row r="109" s="22" customFormat="1" ht="25.5" customHeight="1"/>
    <row r="110" s="22" customFormat="1" ht="25.5" customHeight="1"/>
    <row r="111" s="22" customFormat="1" ht="25.5" customHeight="1"/>
    <row r="112" s="22" customFormat="1" ht="25.5" customHeight="1"/>
    <row r="113" s="22" customFormat="1" ht="25.5" customHeight="1"/>
    <row r="114" s="22" customFormat="1" ht="25.5" customHeight="1"/>
    <row r="115" s="22" customFormat="1" ht="25.5" customHeight="1"/>
    <row r="116" s="22" customFormat="1" ht="25.5" customHeight="1"/>
    <row r="117" s="22" customFormat="1" ht="25.5" customHeight="1"/>
    <row r="118" s="22" customFormat="1" ht="25.5" customHeight="1"/>
    <row r="119" s="22" customFormat="1" ht="25.5" customHeight="1"/>
    <row r="120" s="22" customFormat="1" ht="25.5" customHeight="1"/>
    <row r="121" s="22" customFormat="1" ht="25.5" customHeight="1"/>
    <row r="122" s="22" customFormat="1" ht="25.5" customHeight="1"/>
    <row r="123" s="22" customFormat="1" ht="25.5" customHeight="1"/>
    <row r="124" s="22" customFormat="1" ht="25.5" customHeight="1"/>
    <row r="125" s="22" customFormat="1" ht="25.5" customHeight="1"/>
    <row r="126" s="22" customFormat="1" ht="25.5" customHeight="1"/>
    <row r="127" s="22" customFormat="1" ht="25.5" customHeight="1"/>
    <row r="128" s="22" customFormat="1" ht="25.5" customHeight="1"/>
    <row r="129" s="22" customFormat="1" ht="25.5" customHeight="1"/>
    <row r="130" s="22" customFormat="1" ht="25.5" customHeight="1"/>
    <row r="131" s="22" customFormat="1" ht="25.5" customHeight="1"/>
    <row r="132" s="22" customFormat="1" ht="25.5" customHeight="1"/>
    <row r="133" s="22" customFormat="1" ht="25.5" customHeight="1"/>
    <row r="134" s="22" customFormat="1" ht="25.5" customHeight="1"/>
    <row r="135" s="22" customFormat="1" ht="25.5" customHeight="1"/>
    <row r="136" s="22" customFormat="1" ht="25.5" customHeight="1"/>
    <row r="137" s="22" customFormat="1" ht="25.5" customHeight="1"/>
    <row r="138" s="22" customFormat="1" ht="25.5" customHeight="1"/>
    <row r="139" s="22" customFormat="1" ht="25.5" customHeight="1"/>
    <row r="140" s="22" customFormat="1" ht="25.5" customHeight="1"/>
    <row r="141" s="22" customFormat="1" ht="25.5" customHeight="1"/>
    <row r="142" s="22" customFormat="1" ht="25.5" customHeight="1"/>
    <row r="143" s="22" customFormat="1" ht="25.5" customHeight="1"/>
    <row r="144" s="22" customFormat="1" ht="25.5" customHeight="1"/>
    <row r="145" s="22" customFormat="1" ht="25.5" customHeight="1"/>
    <row r="146" s="22" customFormat="1" ht="25.5" customHeight="1"/>
    <row r="147" s="22" customFormat="1" ht="25.5" customHeight="1"/>
    <row r="148" s="22" customFormat="1" ht="25.5" customHeight="1"/>
    <row r="149" s="22" customFormat="1" ht="25.5" customHeight="1"/>
    <row r="150" s="22" customFormat="1" ht="25.5" customHeight="1"/>
    <row r="151" s="22" customFormat="1" ht="25.5" customHeight="1"/>
    <row r="152" s="22" customFormat="1" ht="25.5" customHeight="1"/>
    <row r="153" s="22" customFormat="1" ht="25.5" customHeight="1"/>
    <row r="154" s="22" customFormat="1" ht="25.5" customHeight="1"/>
    <row r="155" s="22" customFormat="1" ht="25.5" customHeight="1"/>
    <row r="156" s="22" customFormat="1" ht="25.5" customHeight="1"/>
    <row r="157" s="22" customFormat="1" ht="25.5" customHeight="1"/>
    <row r="158" s="22" customFormat="1" ht="25.5" customHeight="1"/>
    <row r="159" s="22" customFormat="1" ht="25.5" customHeight="1"/>
    <row r="160" s="22" customFormat="1" ht="25.5" customHeight="1"/>
    <row r="161" s="22" customFormat="1" ht="25.5" customHeight="1"/>
    <row r="162" s="22" customFormat="1" ht="25.5" customHeight="1"/>
    <row r="163" s="22" customFormat="1" ht="25.5" customHeight="1"/>
    <row r="164" s="22" customFormat="1" ht="25.5" customHeight="1"/>
    <row r="165" s="22" customFormat="1" ht="25.5" customHeight="1"/>
    <row r="166" s="22" customFormat="1" ht="25.5" customHeight="1"/>
    <row r="167" s="22" customFormat="1" ht="25.5" customHeight="1"/>
    <row r="168" s="22" customFormat="1" ht="25.5" customHeight="1"/>
    <row r="169" s="22" customFormat="1" ht="25.5" customHeight="1"/>
    <row r="170" s="22" customFormat="1" ht="25.5" customHeight="1"/>
    <row r="171" s="22" customFormat="1" ht="25.5" customHeight="1"/>
    <row r="172" s="22" customFormat="1" ht="25.5" customHeight="1"/>
    <row r="173" s="22" customFormat="1" ht="25.5" customHeight="1"/>
    <row r="174" s="22" customFormat="1" ht="25.5" customHeight="1"/>
    <row r="175" s="22" customFormat="1" ht="25.5" customHeight="1"/>
    <row r="176" s="22" customFormat="1" ht="25.5" customHeight="1"/>
    <row r="177" s="22" customFormat="1" ht="25.5" customHeight="1"/>
    <row r="178" s="22" customFormat="1" ht="25.5" customHeight="1"/>
    <row r="179" s="22" customFormat="1" ht="25.5" customHeight="1"/>
    <row r="180" s="22" customFormat="1" ht="25.5" customHeight="1"/>
    <row r="181" s="22" customFormat="1" ht="25.5" customHeight="1"/>
    <row r="182" s="22" customFormat="1" ht="25.5" customHeight="1"/>
    <row r="183" s="22" customFormat="1" ht="25.5" customHeight="1"/>
    <row r="184" s="22" customFormat="1" ht="25.5" customHeight="1"/>
    <row r="185" s="22" customFormat="1" ht="25.5" customHeight="1"/>
    <row r="186" s="22" customFormat="1" ht="25.5" customHeight="1"/>
    <row r="187" s="22" customFormat="1" ht="25.5" customHeight="1"/>
    <row r="188" s="22" customFormat="1" ht="25.5" customHeight="1"/>
    <row r="189" s="22" customFormat="1" ht="25.5" customHeight="1"/>
    <row r="190" s="22" customFormat="1" ht="25.5" customHeight="1"/>
    <row r="191" s="22" customFormat="1" ht="25.5" customHeight="1"/>
    <row r="192" s="22" customFormat="1" ht="25.5" customHeight="1"/>
    <row r="193" s="22" customFormat="1" ht="25.5" customHeight="1"/>
    <row r="194" s="22" customFormat="1" ht="25.5" customHeight="1"/>
    <row r="195" s="22" customFormat="1" ht="25.5" customHeight="1"/>
    <row r="196" s="22" customFormat="1" ht="25.5" customHeight="1"/>
    <row r="197" s="22" customFormat="1" ht="25.5" customHeight="1"/>
    <row r="198" s="22" customFormat="1" ht="25.5" customHeight="1"/>
    <row r="199" s="22" customFormat="1" ht="25.5" customHeight="1"/>
    <row r="200" s="22" customFormat="1" ht="25.5" customHeight="1"/>
    <row r="201" s="22" customFormat="1" ht="25.5" customHeight="1"/>
    <row r="202" s="22" customFormat="1" ht="25.5" customHeight="1"/>
    <row r="203" s="22" customFormat="1" ht="25.5" customHeight="1"/>
    <row r="204" s="22" customFormat="1" ht="25.5" customHeight="1"/>
    <row r="205" s="22" customFormat="1" ht="25.5" customHeight="1"/>
    <row r="206" s="22" customFormat="1" ht="25.5" customHeight="1"/>
    <row r="207" s="22" customFormat="1" ht="25.5" customHeight="1"/>
    <row r="208" s="22" customFormat="1" ht="25.5" customHeight="1"/>
    <row r="209" s="22" customFormat="1" ht="25.5" customHeight="1"/>
    <row r="210" s="22" customFormat="1" ht="25.5" customHeight="1"/>
    <row r="211" s="22" customFormat="1" ht="25.5" customHeight="1"/>
    <row r="212" s="22" customFormat="1" ht="25.5" customHeight="1"/>
    <row r="213" s="22" customFormat="1" ht="25.5" customHeight="1"/>
    <row r="214" s="22" customFormat="1" ht="25.5" customHeight="1"/>
    <row r="215" s="22" customFormat="1" ht="25.5" customHeight="1"/>
    <row r="216" s="22" customFormat="1" ht="25.5" customHeight="1"/>
    <row r="217" s="22" customFormat="1" ht="25.5" customHeight="1"/>
    <row r="218" s="22" customFormat="1" ht="25.5" customHeight="1"/>
    <row r="219" s="22" customFormat="1" ht="25.5" customHeight="1"/>
    <row r="220" s="22" customFormat="1" ht="25.5" customHeight="1"/>
    <row r="221" s="22" customFormat="1" ht="25.5" customHeight="1"/>
    <row r="222" s="22" customFormat="1" ht="25.5" customHeight="1"/>
    <row r="223" s="22" customFormat="1" ht="25.5" customHeight="1"/>
    <row r="224" s="22" customFormat="1" ht="25.5" customHeight="1"/>
    <row r="225" s="22" customFormat="1" ht="25.5" customHeight="1"/>
    <row r="226" s="22" customFormat="1" ht="25.5" customHeight="1"/>
    <row r="227" s="22" customFormat="1" ht="25.5" customHeight="1"/>
    <row r="228" s="22" customFormat="1" ht="25.5" customHeight="1"/>
    <row r="229" s="22" customFormat="1" ht="25.5" customHeight="1"/>
    <row r="230" s="22" customFormat="1" ht="25.5" customHeight="1"/>
    <row r="231" s="22" customFormat="1" ht="25.5" customHeight="1"/>
    <row r="232" s="22" customFormat="1" ht="25.5" customHeight="1"/>
    <row r="233" s="22" customFormat="1" ht="25.5" customHeight="1"/>
    <row r="234" s="22" customFormat="1" ht="25.5" customHeight="1"/>
    <row r="235" s="22" customFormat="1" ht="25.5" customHeight="1"/>
    <row r="236" s="22" customFormat="1" ht="25.5" customHeight="1"/>
    <row r="237" s="22" customFormat="1" ht="25.5" customHeight="1"/>
    <row r="238" s="22" customFormat="1" ht="25.5" customHeight="1"/>
    <row r="239" s="22" customFormat="1" ht="25.5" customHeight="1"/>
    <row r="240" s="22" customFormat="1" ht="25.5" customHeight="1"/>
    <row r="241" s="22" customFormat="1" ht="25.5" customHeight="1"/>
    <row r="242" s="22" customFormat="1" ht="25.5" customHeight="1"/>
    <row r="243" s="22" customFormat="1" ht="25.5" customHeight="1"/>
    <row r="244" s="22" customFormat="1" ht="25.5" customHeight="1"/>
    <row r="245" s="22" customFormat="1" ht="25.5" customHeight="1"/>
    <row r="246" s="22" customFormat="1" ht="25.5" customHeight="1"/>
    <row r="247" s="22" customFormat="1" ht="25.5" customHeight="1"/>
    <row r="248" s="22" customFormat="1" ht="25.5" customHeight="1"/>
    <row r="249" s="22" customFormat="1" ht="25.5" customHeight="1"/>
    <row r="250" s="22" customFormat="1" ht="25.5" customHeight="1"/>
    <row r="251" s="22" customFormat="1" ht="25.5" customHeight="1"/>
    <row r="252" s="22" customFormat="1" ht="25.5" customHeight="1"/>
    <row r="253" s="22" customFormat="1" ht="25.5" customHeight="1"/>
    <row r="254" s="22" customFormat="1" ht="25.5" customHeight="1"/>
    <row r="255" s="22" customFormat="1" ht="25.5" customHeight="1"/>
    <row r="256" s="22" customFormat="1" ht="25.5" customHeight="1"/>
    <row r="257" s="22" customFormat="1" ht="25.5" customHeight="1"/>
    <row r="258" s="22" customFormat="1" ht="25.5" customHeight="1"/>
    <row r="259" s="22" customFormat="1" ht="25.5" customHeight="1"/>
    <row r="260" s="22" customFormat="1" ht="25.5" customHeight="1"/>
    <row r="261" s="22" customFormat="1" ht="25.5" customHeight="1"/>
    <row r="262" s="22" customFormat="1" ht="25.5" customHeight="1"/>
    <row r="263" s="22" customFormat="1" ht="25.5" customHeight="1"/>
    <row r="264" s="22" customFormat="1" ht="25.5" customHeight="1"/>
    <row r="265" s="22" customFormat="1" ht="25.5" customHeight="1"/>
    <row r="266" s="22" customFormat="1" ht="25.5" customHeight="1"/>
    <row r="267" s="22" customFormat="1" ht="25.5" customHeight="1"/>
    <row r="268" s="22" customFormat="1" ht="25.5" customHeight="1"/>
    <row r="269" s="22" customFormat="1" ht="25.5" customHeight="1"/>
    <row r="270" s="22" customFormat="1" ht="25.5" customHeight="1"/>
    <row r="271" s="22" customFormat="1" ht="25.5" customHeight="1"/>
    <row r="272" s="22" customFormat="1" ht="25.5" customHeight="1"/>
    <row r="273" s="22" customFormat="1" ht="25.5" customHeight="1"/>
    <row r="274" s="22" customFormat="1" ht="25.5" customHeight="1"/>
    <row r="275" s="22" customFormat="1" ht="25.5" customHeight="1"/>
    <row r="276" s="22" customFormat="1" ht="25.5" customHeight="1"/>
    <row r="277" s="22" customFormat="1" ht="25.5" customHeight="1"/>
    <row r="278" s="22" customFormat="1" ht="25.5" customHeight="1"/>
    <row r="279" s="22" customFormat="1" ht="25.5" customHeight="1"/>
    <row r="280" s="22" customFormat="1" ht="25.5" customHeight="1"/>
    <row r="281" s="22" customFormat="1" ht="25.5" customHeight="1"/>
    <row r="282" s="22" customFormat="1" ht="25.5" customHeight="1"/>
    <row r="283" s="22" customFormat="1" ht="25.5" customHeight="1"/>
    <row r="284" s="22" customFormat="1" ht="25.5" customHeight="1"/>
    <row r="285" s="22" customFormat="1" ht="25.5" customHeight="1"/>
    <row r="286" s="22" customFormat="1" ht="25.5" customHeight="1"/>
    <row r="287" s="22" customFormat="1" ht="25.5" customHeight="1"/>
    <row r="288" s="22" customFormat="1" ht="25.5" customHeight="1"/>
    <row r="289" s="22" customFormat="1" ht="25.5" customHeight="1"/>
    <row r="290" s="22" customFormat="1" ht="25.5" customHeight="1"/>
    <row r="291" s="22" customFormat="1" ht="25.5" customHeight="1"/>
    <row r="292" s="22" customFormat="1" ht="25.5" customHeight="1"/>
    <row r="293" s="22" customFormat="1" ht="25.5" customHeight="1"/>
    <row r="294" s="22" customFormat="1" ht="25.5" customHeight="1"/>
    <row r="295" s="22" customFormat="1" ht="25.5" customHeight="1"/>
    <row r="296" s="22" customFormat="1" ht="25.5" customHeight="1"/>
    <row r="297" s="22" customFormat="1" ht="25.5" customHeight="1"/>
    <row r="298" s="22" customFormat="1" ht="25.5" customHeight="1"/>
    <row r="299" s="22" customFormat="1" ht="25.5" customHeight="1"/>
    <row r="300" s="22" customFormat="1" ht="25.5" customHeight="1"/>
    <row r="301" s="22" customFormat="1" ht="25.5" customHeight="1"/>
    <row r="302" s="22" customFormat="1" ht="25.5" customHeight="1"/>
    <row r="303" s="22" customFormat="1" ht="25.5" customHeight="1"/>
    <row r="304" s="22" customFormat="1" ht="25.5" customHeight="1"/>
    <row r="305" s="22" customFormat="1" ht="25.5" customHeight="1"/>
    <row r="306" s="22" customFormat="1" ht="25.5" customHeight="1"/>
    <row r="307" s="22" customFormat="1" ht="25.5" customHeight="1"/>
    <row r="308" s="22" customFormat="1" ht="25.5" customHeight="1"/>
    <row r="309" s="22" customFormat="1" ht="25.5" customHeight="1"/>
    <row r="310" s="22" customFormat="1" ht="25.5" customHeight="1"/>
    <row r="311" s="22" customFormat="1" ht="25.5" customHeight="1"/>
    <row r="312" s="22" customFormat="1" ht="25.5" customHeight="1"/>
    <row r="313" s="22" customFormat="1" ht="25.5" customHeight="1"/>
    <row r="314" s="22" customFormat="1" ht="25.5" customHeight="1"/>
    <row r="315" s="22" customFormat="1" ht="25.5" customHeight="1"/>
    <row r="316" s="22" customFormat="1" ht="25.5" customHeight="1"/>
    <row r="317" s="22" customFormat="1" ht="25.5" customHeight="1"/>
    <row r="318" s="22" customFormat="1" ht="25.5" customHeight="1"/>
    <row r="319" s="22" customFormat="1" ht="25.5" customHeight="1"/>
    <row r="320" s="22" customFormat="1" ht="25.5" customHeight="1"/>
    <row r="321" s="22" customFormat="1" ht="25.5" customHeight="1"/>
    <row r="322" s="22" customFormat="1" ht="25.5" customHeight="1"/>
    <row r="323" s="22" customFormat="1" ht="25.5" customHeight="1"/>
    <row r="324" s="22" customFormat="1" ht="25.5" customHeight="1"/>
    <row r="325" s="22" customFormat="1" ht="25.5" customHeight="1"/>
    <row r="326" s="22" customFormat="1" ht="25.5" customHeight="1"/>
    <row r="327" s="22" customFormat="1" ht="25.5" customHeight="1"/>
    <row r="328" s="22" customFormat="1" ht="25.5" customHeight="1"/>
    <row r="329" s="22" customFormat="1" ht="25.5" customHeight="1"/>
    <row r="330" s="22" customFormat="1" ht="25.5" customHeight="1"/>
    <row r="331" s="22" customFormat="1" ht="25.5" customHeight="1"/>
    <row r="332" s="22" customFormat="1" ht="25.5" customHeight="1"/>
    <row r="333" s="22" customFormat="1" ht="25.5" customHeight="1"/>
    <row r="334" s="22" customFormat="1" ht="25.5" customHeight="1"/>
    <row r="335" s="22" customFormat="1" ht="25.5" customHeight="1"/>
    <row r="336" s="22" customFormat="1" ht="25.5" customHeight="1"/>
    <row r="337" s="22" customFormat="1" ht="25.5" customHeight="1"/>
    <row r="338" s="22" customFormat="1" ht="25.5" customHeight="1"/>
    <row r="339" s="22" customFormat="1" ht="25.5" customHeight="1"/>
    <row r="340" s="22" customFormat="1" ht="25.5" customHeight="1"/>
    <row r="341" s="22" customFormat="1" ht="25.5" customHeight="1"/>
    <row r="342" s="22" customFormat="1" ht="25.5" customHeight="1"/>
    <row r="343" s="22" customFormat="1" ht="25.5" customHeight="1"/>
    <row r="344" s="22" customFormat="1" ht="25.5" customHeight="1"/>
    <row r="345" s="22" customFormat="1" ht="25.5" customHeight="1"/>
    <row r="346" s="22" customFormat="1" ht="25.5" customHeight="1"/>
    <row r="347" s="22" customFormat="1" ht="25.5" customHeight="1"/>
    <row r="348" s="22" customFormat="1" ht="25.5" customHeight="1"/>
    <row r="349" s="22" customFormat="1" ht="25.5" customHeight="1"/>
    <row r="350" s="22" customFormat="1" ht="25.5" customHeight="1"/>
    <row r="351" s="22" customFormat="1" ht="25.5" customHeight="1"/>
    <row r="352" s="22" customFormat="1" ht="25.5" customHeight="1"/>
    <row r="353" s="22" customFormat="1" ht="25.5" customHeight="1"/>
    <row r="354" s="22" customFormat="1" ht="25.5" customHeight="1"/>
    <row r="355" s="22" customFormat="1" ht="25.5" customHeight="1"/>
    <row r="356" s="22" customFormat="1" ht="25.5" customHeight="1"/>
    <row r="357" s="22" customFormat="1" ht="25.5" customHeight="1"/>
    <row r="358" s="22" customFormat="1" ht="25.5" customHeight="1"/>
    <row r="359" s="22" customFormat="1" ht="25.5" customHeight="1"/>
    <row r="360" s="22" customFormat="1" ht="25.5" customHeight="1"/>
    <row r="361" s="22" customFormat="1" ht="25.5" customHeight="1"/>
    <row r="362" s="22" customFormat="1" ht="25.5" customHeight="1"/>
    <row r="363" s="22" customFormat="1" ht="25.5" customHeight="1"/>
    <row r="364" s="22" customFormat="1" ht="25.5" customHeight="1"/>
    <row r="365" s="22" customFormat="1" ht="25.5" customHeight="1"/>
    <row r="366" s="22" customFormat="1" ht="25.5" customHeight="1"/>
    <row r="367" s="22" customFormat="1" ht="25.5" customHeight="1"/>
    <row r="368" s="22" customFormat="1" ht="25.5" customHeight="1"/>
    <row r="369" s="22" customFormat="1" ht="25.5" customHeight="1"/>
    <row r="370" s="22" customFormat="1" ht="25.5" customHeight="1"/>
    <row r="371" s="22" customFormat="1" ht="25.5" customHeight="1"/>
    <row r="372" s="22" customFormat="1" ht="25.5" customHeight="1"/>
    <row r="373" s="22" customFormat="1" ht="25.5" customHeight="1"/>
    <row r="374" s="22" customFormat="1" ht="25.5" customHeight="1"/>
    <row r="375" s="22" customFormat="1" ht="25.5" customHeight="1"/>
    <row r="376" s="22" customFormat="1" ht="25.5" customHeight="1"/>
    <row r="377" s="22" customFormat="1" ht="25.5" customHeight="1"/>
    <row r="378" s="22" customFormat="1" ht="25.5" customHeight="1"/>
    <row r="379" s="22" customFormat="1" ht="25.5" customHeight="1"/>
    <row r="380" s="22" customFormat="1" ht="25.5" customHeight="1"/>
    <row r="381" s="22" customFormat="1" ht="25.5" customHeight="1"/>
    <row r="382" s="22" customFormat="1" ht="25.5" customHeight="1"/>
    <row r="383" s="22" customFormat="1" ht="25.5" customHeight="1"/>
    <row r="384" s="22" customFormat="1" ht="25.5" customHeight="1"/>
    <row r="385" s="22" customFormat="1" ht="25.5" customHeight="1"/>
    <row r="386" s="22" customFormat="1" ht="25.5" customHeight="1"/>
    <row r="387" s="22" customFormat="1" ht="25.5" customHeight="1"/>
    <row r="388" s="22" customFormat="1" ht="25.5" customHeight="1"/>
    <row r="389" s="22" customFormat="1" ht="25.5" customHeight="1"/>
    <row r="390" s="22" customFormat="1" ht="25.5" customHeight="1"/>
    <row r="391" s="22" customFormat="1" ht="25.5" customHeight="1"/>
    <row r="392" s="22" customFormat="1" ht="25.5" customHeight="1"/>
    <row r="393" s="22" customFormat="1" ht="25.5" customHeight="1"/>
    <row r="394" s="22" customFormat="1" ht="25.5" customHeight="1"/>
    <row r="395" s="22" customFormat="1" ht="25.5" customHeight="1"/>
    <row r="396" s="22" customFormat="1" ht="25.5" customHeight="1"/>
    <row r="397" s="22" customFormat="1" ht="25.5" customHeight="1"/>
    <row r="398" s="22" customFormat="1" ht="25.5" customHeight="1"/>
    <row r="399" s="22" customFormat="1" ht="25.5" customHeight="1"/>
    <row r="400" s="22" customFormat="1" ht="25.5" customHeight="1"/>
    <row r="401" s="22" customFormat="1" ht="25.5" customHeight="1"/>
    <row r="402" s="22" customFormat="1" ht="25.5" customHeight="1"/>
    <row r="403" s="22" customFormat="1" ht="25.5" customHeight="1"/>
    <row r="404" s="22" customFormat="1" ht="25.5" customHeight="1"/>
    <row r="405" s="22" customFormat="1" ht="25.5" customHeight="1"/>
    <row r="406" s="22" customFormat="1" ht="25.5" customHeight="1"/>
    <row r="407" s="22" customFormat="1" ht="25.5" customHeight="1"/>
    <row r="408" s="22" customFormat="1" ht="25.5" customHeight="1"/>
    <row r="409" s="22" customFormat="1" ht="25.5" customHeight="1"/>
    <row r="410" s="22" customFormat="1" ht="25.5" customHeight="1"/>
    <row r="411" s="22" customFormat="1" ht="25.5" customHeight="1"/>
    <row r="412" s="22" customFormat="1" ht="25.5" customHeight="1"/>
    <row r="413" s="22" customFormat="1" ht="25.5" customHeight="1"/>
    <row r="414" s="22" customFormat="1" ht="25.5" customHeight="1"/>
    <row r="415" s="22" customFormat="1" ht="25.5" customHeight="1"/>
    <row r="416" s="22" customFormat="1" ht="25.5" customHeight="1"/>
    <row r="417" s="22" customFormat="1" ht="25.5" customHeight="1"/>
    <row r="418" s="22" customFormat="1" ht="25.5" customHeight="1"/>
    <row r="419" s="22" customFormat="1" ht="25.5" customHeight="1"/>
    <row r="420" s="22" customFormat="1" ht="25.5" customHeight="1"/>
    <row r="421" s="22" customFormat="1" ht="25.5" customHeight="1"/>
    <row r="422" s="22" customFormat="1" ht="25.5" customHeight="1"/>
    <row r="423" s="22" customFormat="1" ht="25.5" customHeight="1"/>
    <row r="424" s="22" customFormat="1" ht="25.5" customHeight="1"/>
    <row r="425" s="22" customFormat="1" ht="25.5" customHeight="1"/>
    <row r="426" s="22" customFormat="1" ht="25.5" customHeight="1"/>
    <row r="427" s="22" customFormat="1" ht="25.5" customHeight="1"/>
    <row r="428" s="22" customFormat="1" ht="25.5" customHeight="1"/>
    <row r="429" s="22" customFormat="1" ht="25.5" customHeight="1"/>
    <row r="430" s="22" customFormat="1" ht="25.5" customHeight="1"/>
    <row r="431" s="22" customFormat="1" ht="25.5" customHeight="1"/>
    <row r="432" s="22" customFormat="1" ht="25.5" customHeight="1"/>
    <row r="433" s="22" customFormat="1" ht="25.5" customHeight="1"/>
    <row r="434" s="22" customFormat="1" ht="25.5" customHeight="1"/>
    <row r="435" s="22" customFormat="1" ht="25.5" customHeight="1"/>
    <row r="436" s="22" customFormat="1" ht="25.5" customHeight="1"/>
    <row r="437" s="22" customFormat="1" ht="25.5" customHeight="1"/>
    <row r="438" s="22" customFormat="1" ht="25.5" customHeight="1"/>
    <row r="439" s="22" customFormat="1" ht="25.5" customHeight="1"/>
    <row r="440" s="22" customFormat="1" ht="25.5" customHeight="1"/>
    <row r="441" s="22" customFormat="1" ht="25.5" customHeight="1"/>
    <row r="442" s="22" customFormat="1" ht="25.5" customHeight="1"/>
    <row r="443" s="22" customFormat="1" ht="25.5" customHeight="1"/>
    <row r="444" s="22" customFormat="1" ht="25.5" customHeight="1"/>
    <row r="445" s="22" customFormat="1" ht="25.5" customHeight="1"/>
    <row r="446" s="22" customFormat="1" ht="25.5" customHeight="1"/>
    <row r="447" s="22" customFormat="1" ht="25.5" customHeight="1"/>
    <row r="448" s="22" customFormat="1" ht="25.5" customHeight="1"/>
    <row r="449" s="22" customFormat="1" ht="25.5" customHeight="1"/>
    <row r="450" s="22" customFormat="1" ht="25.5" customHeight="1"/>
    <row r="451" s="22" customFormat="1" ht="25.5" customHeight="1"/>
    <row r="452" s="22" customFormat="1" ht="25.5" customHeight="1"/>
    <row r="453" s="22" customFormat="1" ht="25.5" customHeight="1"/>
    <row r="454" s="22" customFormat="1" ht="25.5" customHeight="1"/>
    <row r="455" s="22" customFormat="1" ht="25.5" customHeight="1"/>
    <row r="456" s="22" customFormat="1" ht="25.5" customHeight="1"/>
    <row r="457" s="22" customFormat="1" ht="25.5" customHeight="1"/>
    <row r="458" s="22" customFormat="1" ht="25.5" customHeight="1"/>
    <row r="459" s="22" customFormat="1" ht="25.5" customHeight="1"/>
    <row r="460" s="22" customFormat="1" ht="25.5" customHeight="1"/>
    <row r="461" s="22" customFormat="1" ht="25.5" customHeight="1"/>
    <row r="462" s="22" customFormat="1" ht="25.5" customHeight="1"/>
    <row r="463" s="22" customFormat="1" ht="25.5" customHeight="1"/>
    <row r="464" s="22" customFormat="1" ht="25.5" customHeight="1"/>
    <row r="465" s="22" customFormat="1" ht="25.5" customHeight="1"/>
    <row r="466" s="22" customFormat="1" ht="25.5" customHeight="1"/>
    <row r="467" s="22" customFormat="1" ht="25.5" customHeight="1"/>
    <row r="468" s="22" customFormat="1" ht="25.5" customHeight="1"/>
    <row r="469" s="22" customFormat="1" ht="25.5" customHeight="1"/>
    <row r="470" s="22" customFormat="1" ht="25.5" customHeight="1"/>
    <row r="471" s="22" customFormat="1" ht="25.5" customHeight="1"/>
    <row r="472" s="22" customFormat="1" ht="25.5" customHeight="1"/>
    <row r="473" s="22" customFormat="1" ht="25.5" customHeight="1"/>
    <row r="474" s="22" customFormat="1" ht="25.5" customHeight="1"/>
    <row r="475" s="22" customFormat="1" ht="25.5" customHeight="1"/>
    <row r="476" s="22" customFormat="1" ht="25.5" customHeight="1"/>
    <row r="477" s="22" customFormat="1" ht="25.5" customHeight="1"/>
  </sheetData>
  <mergeCells count="6">
    <mergeCell ref="B16:G16"/>
    <mergeCell ref="B12:C12"/>
    <mergeCell ref="B8:C8"/>
    <mergeCell ref="B6:C6"/>
    <mergeCell ref="A4:F4"/>
    <mergeCell ref="D6:E6"/>
  </mergeCells>
  <pageMargins left="0.45" right="0.4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7"/>
  <sheetViews>
    <sheetView topLeftCell="A4" workbookViewId="0">
      <selection activeCell="P11" sqref="P11"/>
    </sheetView>
  </sheetViews>
  <sheetFormatPr defaultRowHeight="15"/>
  <cols>
    <col min="1" max="1" width="7.140625" customWidth="1"/>
    <col min="2" max="2" width="11" bestFit="1" customWidth="1"/>
    <col min="3" max="3" width="16.28515625" customWidth="1"/>
    <col min="4" max="4" width="45.140625" customWidth="1"/>
    <col min="5" max="5" width="54.140625" customWidth="1"/>
    <col min="6" max="6" width="11.5703125" customWidth="1"/>
  </cols>
  <sheetData>
    <row r="1" spans="1:6">
      <c r="A1" s="1" t="s">
        <v>10</v>
      </c>
      <c r="B1" s="1"/>
      <c r="C1" s="1"/>
      <c r="D1" s="1"/>
      <c r="E1" s="118" t="s">
        <v>40</v>
      </c>
    </row>
    <row r="2" spans="1:6" ht="46.5" customHeight="1">
      <c r="A2" s="201" t="s">
        <v>11</v>
      </c>
      <c r="B2" s="1"/>
      <c r="C2" s="1"/>
      <c r="D2" s="1"/>
      <c r="E2" s="140" t="s">
        <v>48</v>
      </c>
    </row>
    <row r="3" spans="1:6">
      <c r="A3" s="362" t="s">
        <v>67</v>
      </c>
      <c r="B3" s="362"/>
      <c r="C3" s="362"/>
      <c r="D3" s="362"/>
      <c r="E3" s="362"/>
    </row>
    <row r="4" spans="1:6" ht="15.75" thickBot="1">
      <c r="A4" s="2"/>
      <c r="B4" s="2"/>
      <c r="C4" s="2"/>
      <c r="D4" s="2"/>
      <c r="E4" s="2"/>
    </row>
    <row r="5" spans="1:6">
      <c r="A5" s="3" t="s">
        <v>0</v>
      </c>
      <c r="B5" s="4" t="s">
        <v>1</v>
      </c>
      <c r="C5" s="4" t="s">
        <v>2</v>
      </c>
      <c r="D5" s="194" t="s">
        <v>3</v>
      </c>
      <c r="E5" s="5" t="s">
        <v>4</v>
      </c>
    </row>
    <row r="6" spans="1:6">
      <c r="A6" s="6"/>
      <c r="B6" s="7"/>
      <c r="C6" s="7"/>
      <c r="D6" s="195"/>
      <c r="E6" s="8"/>
    </row>
    <row r="7" spans="1:6" ht="36" customHeight="1">
      <c r="A7" s="9" t="s">
        <v>5</v>
      </c>
      <c r="B7" s="357" t="s">
        <v>6</v>
      </c>
      <c r="C7" s="358"/>
      <c r="D7" s="196"/>
      <c r="E7" s="11"/>
    </row>
    <row r="8" spans="1:6">
      <c r="A8" s="12">
        <v>1</v>
      </c>
      <c r="B8" s="58" t="s">
        <v>496</v>
      </c>
      <c r="C8" s="30">
        <v>410455</v>
      </c>
      <c r="D8" s="197" t="s">
        <v>13</v>
      </c>
      <c r="E8" s="16" t="s">
        <v>27</v>
      </c>
    </row>
    <row r="9" spans="1:6" ht="18" customHeight="1">
      <c r="A9" s="23">
        <v>2</v>
      </c>
      <c r="B9" s="58" t="s">
        <v>496</v>
      </c>
      <c r="C9" s="29">
        <v>423895</v>
      </c>
      <c r="D9" s="198" t="s">
        <v>14</v>
      </c>
      <c r="E9" s="16" t="s">
        <v>27</v>
      </c>
    </row>
    <row r="10" spans="1:6">
      <c r="A10" s="23"/>
      <c r="B10" s="7" t="s">
        <v>15</v>
      </c>
      <c r="C10" s="25">
        <f>C8+C9</f>
        <v>834350</v>
      </c>
      <c r="D10" s="198"/>
      <c r="E10" s="16"/>
    </row>
    <row r="11" spans="1:6" ht="36" customHeight="1">
      <c r="A11" s="17" t="s">
        <v>7</v>
      </c>
      <c r="B11" s="357" t="s">
        <v>16</v>
      </c>
      <c r="C11" s="358"/>
      <c r="D11" s="199"/>
      <c r="E11" s="19"/>
    </row>
    <row r="12" spans="1:6" ht="15.75">
      <c r="A12" s="20">
        <v>1</v>
      </c>
      <c r="B12" s="98" t="s">
        <v>474</v>
      </c>
      <c r="C12" s="152">
        <v>1152.45</v>
      </c>
      <c r="D12" s="110" t="s">
        <v>475</v>
      </c>
      <c r="E12" s="114" t="s">
        <v>477</v>
      </c>
      <c r="F12" s="61">
        <v>25315.42</v>
      </c>
    </row>
    <row r="13" spans="1:6" ht="15.75">
      <c r="A13" s="20">
        <v>2</v>
      </c>
      <c r="B13" s="98" t="s">
        <v>474</v>
      </c>
      <c r="C13" s="152">
        <v>262.51</v>
      </c>
      <c r="D13" s="85" t="s">
        <v>78</v>
      </c>
      <c r="E13" s="114" t="s">
        <v>478</v>
      </c>
      <c r="F13" s="61">
        <v>15000</v>
      </c>
    </row>
    <row r="14" spans="1:6" ht="15.75">
      <c r="A14" s="20">
        <v>3</v>
      </c>
      <c r="B14" s="98" t="s">
        <v>474</v>
      </c>
      <c r="C14" s="152">
        <v>99.96</v>
      </c>
      <c r="D14" s="110" t="s">
        <v>476</v>
      </c>
      <c r="E14" s="114" t="s">
        <v>479</v>
      </c>
      <c r="F14" s="59"/>
    </row>
    <row r="15" spans="1:6" ht="15.75">
      <c r="A15" s="20">
        <v>4</v>
      </c>
      <c r="B15" s="98" t="s">
        <v>474</v>
      </c>
      <c r="C15" s="152">
        <v>453.4</v>
      </c>
      <c r="D15" s="110" t="s">
        <v>475</v>
      </c>
      <c r="E15" s="114" t="s">
        <v>480</v>
      </c>
      <c r="F15" s="59"/>
    </row>
    <row r="16" spans="1:6" ht="15.75">
      <c r="A16" s="20">
        <v>5</v>
      </c>
      <c r="B16" s="98" t="s">
        <v>474</v>
      </c>
      <c r="C16" s="152">
        <v>40</v>
      </c>
      <c r="D16" s="110" t="s">
        <v>482</v>
      </c>
      <c r="E16" s="114" t="s">
        <v>483</v>
      </c>
      <c r="F16" s="59"/>
    </row>
    <row r="17" spans="1:10" ht="15.75">
      <c r="A17" s="20">
        <v>6</v>
      </c>
      <c r="B17" s="98" t="s">
        <v>493</v>
      </c>
      <c r="C17" s="109">
        <v>329</v>
      </c>
      <c r="D17" s="110" t="s">
        <v>102</v>
      </c>
      <c r="E17" s="114" t="s">
        <v>490</v>
      </c>
      <c r="F17" s="59"/>
    </row>
    <row r="18" spans="1:10" s="121" customFormat="1" ht="15.75">
      <c r="A18" s="20">
        <v>7</v>
      </c>
      <c r="B18" s="98" t="s">
        <v>493</v>
      </c>
      <c r="C18" s="109">
        <v>240.69</v>
      </c>
      <c r="D18" s="85" t="s">
        <v>75</v>
      </c>
      <c r="E18" s="114" t="s">
        <v>491</v>
      </c>
      <c r="F18" s="192"/>
    </row>
    <row r="19" spans="1:10" ht="15.75">
      <c r="A19" s="20">
        <v>8</v>
      </c>
      <c r="B19" s="98" t="s">
        <v>493</v>
      </c>
      <c r="C19" s="109">
        <v>448.01</v>
      </c>
      <c r="D19" s="85" t="s">
        <v>74</v>
      </c>
      <c r="E19" s="114" t="s">
        <v>492</v>
      </c>
      <c r="F19" s="59"/>
      <c r="J19" t="s">
        <v>53</v>
      </c>
    </row>
    <row r="20" spans="1:10" ht="15.75">
      <c r="A20" s="20">
        <v>9</v>
      </c>
      <c r="B20" s="98" t="s">
        <v>493</v>
      </c>
      <c r="C20" s="109">
        <v>526.63</v>
      </c>
      <c r="D20" s="110" t="s">
        <v>484</v>
      </c>
      <c r="E20" s="114" t="s">
        <v>485</v>
      </c>
      <c r="F20" s="59"/>
    </row>
    <row r="21" spans="1:10" ht="15.75">
      <c r="A21" s="20">
        <v>10</v>
      </c>
      <c r="B21" s="98" t="s">
        <v>493</v>
      </c>
      <c r="C21" s="109">
        <v>202.3</v>
      </c>
      <c r="D21" s="110" t="s">
        <v>104</v>
      </c>
      <c r="E21" s="114" t="s">
        <v>486</v>
      </c>
      <c r="F21" s="59"/>
    </row>
    <row r="22" spans="1:10" ht="15.75">
      <c r="A22" s="20">
        <v>11</v>
      </c>
      <c r="B22" s="98" t="s">
        <v>493</v>
      </c>
      <c r="C22" s="109">
        <v>1309</v>
      </c>
      <c r="D22" s="110" t="s">
        <v>82</v>
      </c>
      <c r="E22" s="114" t="s">
        <v>487</v>
      </c>
      <c r="F22" s="59"/>
    </row>
    <row r="23" spans="1:10" ht="15.75">
      <c r="A23" s="20">
        <v>12</v>
      </c>
      <c r="B23" s="98" t="s">
        <v>493</v>
      </c>
      <c r="C23" s="109">
        <v>4760</v>
      </c>
      <c r="D23" s="85" t="s">
        <v>125</v>
      </c>
      <c r="E23" s="114" t="s">
        <v>488</v>
      </c>
      <c r="F23" s="59"/>
    </row>
    <row r="24" spans="1:10" ht="15.75">
      <c r="A24" s="20">
        <v>13</v>
      </c>
      <c r="B24" s="98" t="s">
        <v>493</v>
      </c>
      <c r="C24" s="109">
        <v>692</v>
      </c>
      <c r="D24" s="110" t="s">
        <v>253</v>
      </c>
      <c r="E24" s="114" t="s">
        <v>489</v>
      </c>
      <c r="F24" s="59"/>
    </row>
    <row r="25" spans="1:10" ht="15.75">
      <c r="A25" s="20">
        <v>14</v>
      </c>
      <c r="B25" s="98" t="s">
        <v>497</v>
      </c>
      <c r="C25" s="152">
        <v>1311</v>
      </c>
      <c r="D25" s="110" t="s">
        <v>498</v>
      </c>
      <c r="E25" s="114" t="s">
        <v>499</v>
      </c>
      <c r="F25" s="59"/>
    </row>
    <row r="26" spans="1:10" ht="15.75">
      <c r="A26" s="20">
        <v>15</v>
      </c>
      <c r="B26" s="98" t="s">
        <v>500</v>
      </c>
      <c r="C26" s="152">
        <v>147.69999999999999</v>
      </c>
      <c r="D26" s="110" t="s">
        <v>80</v>
      </c>
      <c r="E26" s="114" t="s">
        <v>501</v>
      </c>
      <c r="F26" s="59"/>
    </row>
    <row r="27" spans="1:10" ht="15.75">
      <c r="A27" s="20">
        <v>16</v>
      </c>
      <c r="B27" s="98" t="s">
        <v>500</v>
      </c>
      <c r="C27" s="152">
        <v>538.38</v>
      </c>
      <c r="D27" s="110" t="s">
        <v>109</v>
      </c>
      <c r="E27" s="114" t="s">
        <v>508</v>
      </c>
      <c r="F27" s="59"/>
    </row>
    <row r="28" spans="1:10" ht="15.75">
      <c r="A28" s="20">
        <v>17</v>
      </c>
      <c r="B28" s="98" t="s">
        <v>500</v>
      </c>
      <c r="C28" s="152">
        <v>43.42</v>
      </c>
      <c r="D28" s="110" t="s">
        <v>78</v>
      </c>
      <c r="E28" s="114" t="s">
        <v>509</v>
      </c>
      <c r="F28" s="59"/>
    </row>
    <row r="29" spans="1:10" ht="15.75">
      <c r="A29" s="20">
        <v>18</v>
      </c>
      <c r="B29" s="98" t="s">
        <v>500</v>
      </c>
      <c r="C29" s="152">
        <v>2375.2399999999998</v>
      </c>
      <c r="D29" s="110" t="s">
        <v>204</v>
      </c>
      <c r="E29" s="114" t="s">
        <v>502</v>
      </c>
      <c r="F29" s="59"/>
    </row>
    <row r="30" spans="1:10" ht="15.75">
      <c r="A30" s="20">
        <v>19</v>
      </c>
      <c r="B30" s="98" t="s">
        <v>500</v>
      </c>
      <c r="C30" s="152">
        <v>125</v>
      </c>
      <c r="D30" s="110" t="s">
        <v>503</v>
      </c>
      <c r="E30" s="114" t="s">
        <v>504</v>
      </c>
      <c r="F30" s="59"/>
    </row>
    <row r="31" spans="1:10" ht="15.75">
      <c r="A31" s="20">
        <v>20</v>
      </c>
      <c r="B31" s="98" t="s">
        <v>500</v>
      </c>
      <c r="C31" s="152">
        <v>178</v>
      </c>
      <c r="D31" s="110" t="s">
        <v>313</v>
      </c>
      <c r="E31" s="114" t="s">
        <v>505</v>
      </c>
      <c r="F31" s="59"/>
    </row>
    <row r="32" spans="1:10" ht="15.75">
      <c r="A32" s="20">
        <v>21</v>
      </c>
      <c r="B32" s="98" t="s">
        <v>500</v>
      </c>
      <c r="C32" s="152">
        <v>270.32</v>
      </c>
      <c r="D32" s="110" t="s">
        <v>140</v>
      </c>
      <c r="E32" s="114" t="s">
        <v>506</v>
      </c>
      <c r="F32" s="59"/>
    </row>
    <row r="33" spans="1:6" ht="15.75">
      <c r="A33" s="20">
        <v>22</v>
      </c>
      <c r="B33" s="98" t="s">
        <v>500</v>
      </c>
      <c r="C33" s="152">
        <v>839.47</v>
      </c>
      <c r="D33" s="110" t="s">
        <v>209</v>
      </c>
      <c r="E33" s="114" t="s">
        <v>510</v>
      </c>
      <c r="F33" s="59"/>
    </row>
    <row r="34" spans="1:6" ht="15.75">
      <c r="A34" s="20">
        <v>23</v>
      </c>
      <c r="B34" s="98" t="s">
        <v>500</v>
      </c>
      <c r="C34" s="152">
        <v>200</v>
      </c>
      <c r="D34" s="85" t="s">
        <v>141</v>
      </c>
      <c r="E34" s="115" t="s">
        <v>507</v>
      </c>
      <c r="F34" s="59"/>
    </row>
    <row r="35" spans="1:6" ht="15.75">
      <c r="A35" s="20"/>
      <c r="B35" s="98"/>
      <c r="C35" s="152">
        <v>-47.21</v>
      </c>
      <c r="D35" s="110" t="s">
        <v>219</v>
      </c>
      <c r="E35" s="114"/>
      <c r="F35" s="59"/>
    </row>
    <row r="36" spans="1:6" s="22" customFormat="1" ht="25.5" customHeight="1" thickBot="1">
      <c r="A36" s="361" t="s">
        <v>8</v>
      </c>
      <c r="B36" s="344"/>
      <c r="C36" s="75">
        <f>SUM(C12:C35)</f>
        <v>16497.27</v>
      </c>
      <c r="D36" s="200"/>
      <c r="E36" s="77"/>
      <c r="F36" s="60">
        <f>F12+F13-C36</f>
        <v>23818.149999999998</v>
      </c>
    </row>
    <row r="37" spans="1:6" s="22" customFormat="1" ht="25.5" customHeight="1"/>
    <row r="38" spans="1:6" s="22" customFormat="1" ht="25.5" customHeight="1" thickBot="1"/>
    <row r="39" spans="1:6" ht="36" customHeight="1">
      <c r="A39" s="72" t="s">
        <v>9</v>
      </c>
      <c r="B39" s="355" t="s">
        <v>17</v>
      </c>
      <c r="C39" s="356"/>
      <c r="D39" s="73"/>
      <c r="E39" s="74"/>
    </row>
    <row r="40" spans="1:6" ht="15.75">
      <c r="A40" s="20">
        <v>1</v>
      </c>
      <c r="B40" s="191" t="s">
        <v>474</v>
      </c>
      <c r="C40" s="109">
        <v>704</v>
      </c>
      <c r="D40" s="85" t="s">
        <v>77</v>
      </c>
      <c r="E40" s="114" t="s">
        <v>481</v>
      </c>
      <c r="F40" s="61">
        <v>13918.8</v>
      </c>
    </row>
    <row r="41" spans="1:6" ht="15.75">
      <c r="A41" s="20">
        <v>2</v>
      </c>
      <c r="B41" s="191" t="s">
        <v>493</v>
      </c>
      <c r="C41" s="109">
        <v>481.39</v>
      </c>
      <c r="D41" s="85" t="s">
        <v>75</v>
      </c>
      <c r="E41" s="114" t="s">
        <v>494</v>
      </c>
      <c r="F41" s="61">
        <v>10000</v>
      </c>
    </row>
    <row r="42" spans="1:6" ht="15.75">
      <c r="A42" s="20">
        <v>3</v>
      </c>
      <c r="B42" s="98" t="s">
        <v>493</v>
      </c>
      <c r="C42" s="109">
        <v>76.760000000000005</v>
      </c>
      <c r="D42" s="85" t="s">
        <v>74</v>
      </c>
      <c r="E42" s="114" t="s">
        <v>495</v>
      </c>
      <c r="F42" s="61"/>
    </row>
    <row r="43" spans="1:6" ht="15.75">
      <c r="A43" s="20">
        <v>4</v>
      </c>
      <c r="B43" s="98" t="s">
        <v>500</v>
      </c>
      <c r="C43" s="109">
        <v>84.45</v>
      </c>
      <c r="D43" s="110" t="s">
        <v>103</v>
      </c>
      <c r="E43" s="114" t="s">
        <v>511</v>
      </c>
      <c r="F43" s="61"/>
    </row>
    <row r="44" spans="1:6" ht="15.75">
      <c r="A44" s="20">
        <v>5</v>
      </c>
      <c r="B44" s="98" t="s">
        <v>500</v>
      </c>
      <c r="C44" s="152">
        <v>1314.95</v>
      </c>
      <c r="D44" s="110" t="s">
        <v>158</v>
      </c>
      <c r="E44" s="114" t="s">
        <v>512</v>
      </c>
      <c r="F44" s="61"/>
    </row>
    <row r="45" spans="1:6" ht="15.75">
      <c r="A45" s="20"/>
      <c r="B45" s="98"/>
      <c r="C45" s="109">
        <v>-1406.33</v>
      </c>
      <c r="D45" s="110" t="s">
        <v>219</v>
      </c>
      <c r="E45" s="114"/>
      <c r="F45" s="61"/>
    </row>
    <row r="46" spans="1:6" s="22" customFormat="1" ht="25.5" customHeight="1" thickBot="1">
      <c r="A46" s="361" t="s">
        <v>8</v>
      </c>
      <c r="B46" s="344"/>
      <c r="C46" s="75">
        <f>SUM(C40:C45)</f>
        <v>1255.2200000000003</v>
      </c>
      <c r="D46" s="76"/>
      <c r="E46" s="77"/>
      <c r="F46" s="60">
        <f>F40+F41-C46</f>
        <v>22663.579999999998</v>
      </c>
    </row>
    <row r="47" spans="1:6" s="22" customFormat="1" ht="25.5" customHeight="1"/>
    <row r="48" spans="1:6" s="22" customFormat="1" ht="21.75" customHeight="1">
      <c r="B48" s="342" t="s">
        <v>44</v>
      </c>
      <c r="C48" s="380"/>
      <c r="F48" s="56"/>
    </row>
    <row r="49" spans="2:5" s="22" customFormat="1" ht="16.5" customHeight="1">
      <c r="B49" s="342" t="s">
        <v>50</v>
      </c>
      <c r="C49" s="342"/>
      <c r="E49" s="52" t="s">
        <v>58</v>
      </c>
    </row>
    <row r="50" spans="2:5" s="22" customFormat="1" ht="17.25" customHeight="1">
      <c r="B50" s="342" t="s">
        <v>45</v>
      </c>
      <c r="C50" s="380"/>
      <c r="E50" s="52" t="s">
        <v>56</v>
      </c>
    </row>
    <row r="51" spans="2:5" s="22" customFormat="1" ht="25.5" customHeight="1"/>
    <row r="52" spans="2:5" s="22" customFormat="1" ht="25.5" customHeight="1"/>
    <row r="53" spans="2:5" s="22" customFormat="1" ht="25.5" customHeight="1"/>
    <row r="54" spans="2:5" s="22" customFormat="1" ht="25.5" customHeight="1"/>
    <row r="55" spans="2:5" s="22" customFormat="1" ht="25.5" customHeight="1"/>
    <row r="56" spans="2:5" s="22" customFormat="1" ht="25.5" customHeight="1"/>
    <row r="57" spans="2:5" s="22" customFormat="1" ht="25.5" customHeight="1"/>
    <row r="58" spans="2:5" s="22" customFormat="1" ht="25.5" customHeight="1"/>
    <row r="59" spans="2:5" s="22" customFormat="1" ht="25.5" customHeight="1"/>
    <row r="60" spans="2:5" s="22" customFormat="1" ht="25.5" customHeight="1"/>
    <row r="61" spans="2:5" s="22" customFormat="1" ht="25.5" customHeight="1"/>
    <row r="62" spans="2:5" s="22" customFormat="1" ht="25.5" customHeight="1"/>
    <row r="63" spans="2:5" s="22" customFormat="1" ht="25.5" customHeight="1"/>
    <row r="64" spans="2:5" s="22" customFormat="1" ht="25.5" customHeight="1"/>
    <row r="65" s="22" customFormat="1" ht="25.5" customHeight="1"/>
    <row r="66" s="22" customFormat="1" ht="25.5" customHeight="1"/>
    <row r="67" s="22" customFormat="1" ht="25.5" customHeight="1"/>
    <row r="68" s="22" customFormat="1" ht="25.5" customHeight="1"/>
    <row r="69" s="22" customFormat="1" ht="25.5" customHeight="1"/>
    <row r="70" s="22" customFormat="1" ht="25.5" customHeight="1"/>
    <row r="71" s="22" customFormat="1" ht="25.5" customHeight="1"/>
    <row r="72" s="22" customFormat="1" ht="25.5" customHeight="1"/>
    <row r="73" s="22" customFormat="1" ht="25.5" customHeight="1"/>
    <row r="74" s="22" customFormat="1" ht="25.5" customHeight="1"/>
    <row r="75" s="22" customFormat="1" ht="25.5" customHeight="1"/>
    <row r="76" s="22" customFormat="1" ht="25.5" customHeight="1"/>
    <row r="77" s="22" customFormat="1" ht="25.5" customHeight="1"/>
    <row r="78" s="22" customFormat="1" ht="25.5" customHeight="1"/>
    <row r="79" s="22" customFormat="1" ht="25.5" customHeight="1"/>
    <row r="80" s="22" customFormat="1" ht="25.5" customHeight="1"/>
    <row r="81" s="22" customFormat="1" ht="25.5" customHeight="1"/>
    <row r="82" s="22" customFormat="1" ht="25.5" customHeight="1"/>
    <row r="83" s="22" customFormat="1" ht="25.5" customHeight="1"/>
    <row r="84" s="22" customFormat="1" ht="25.5" customHeight="1"/>
    <row r="85" s="22" customFormat="1" ht="25.5" customHeight="1"/>
    <row r="86" s="22" customFormat="1" ht="25.5" customHeight="1"/>
    <row r="87" s="22" customFormat="1" ht="25.5" customHeight="1"/>
    <row r="88" s="22" customFormat="1" ht="25.5" customHeight="1"/>
    <row r="89" s="22" customFormat="1" ht="25.5" customHeight="1"/>
    <row r="90" s="22" customFormat="1" ht="25.5" customHeight="1"/>
    <row r="91" s="22" customFormat="1" ht="25.5" customHeight="1"/>
    <row r="92" s="22" customFormat="1" ht="25.5" customHeight="1"/>
    <row r="93" s="22" customFormat="1" ht="25.5" customHeight="1"/>
    <row r="94" s="22" customFormat="1" ht="25.5" customHeight="1"/>
    <row r="95" s="22" customFormat="1" ht="25.5" customHeight="1"/>
    <row r="96" s="22" customFormat="1" ht="25.5" customHeight="1"/>
    <row r="97" s="22" customFormat="1" ht="25.5" customHeight="1"/>
    <row r="98" s="22" customFormat="1" ht="25.5" customHeight="1"/>
    <row r="99" s="22" customFormat="1" ht="25.5" customHeight="1"/>
    <row r="100" s="22" customFormat="1" ht="25.5" customHeight="1"/>
    <row r="101" s="22" customFormat="1" ht="25.5" customHeight="1"/>
    <row r="102" s="22" customFormat="1" ht="25.5" customHeight="1"/>
    <row r="103" s="22" customFormat="1" ht="25.5" customHeight="1"/>
    <row r="104" s="22" customFormat="1" ht="25.5" customHeight="1"/>
    <row r="105" s="22" customFormat="1" ht="25.5" customHeight="1"/>
    <row r="106" s="22" customFormat="1" ht="25.5" customHeight="1"/>
    <row r="107" s="22" customFormat="1" ht="25.5" customHeight="1"/>
    <row r="108" s="22" customFormat="1" ht="25.5" customHeight="1"/>
    <row r="109" s="22" customFormat="1" ht="25.5" customHeight="1"/>
    <row r="110" s="22" customFormat="1" ht="25.5" customHeight="1"/>
    <row r="111" s="22" customFormat="1" ht="25.5" customHeight="1"/>
    <row r="112" s="22" customFormat="1" ht="25.5" customHeight="1"/>
    <row r="113" s="22" customFormat="1" ht="25.5" customHeight="1"/>
    <row r="114" s="22" customFormat="1" ht="25.5" customHeight="1"/>
    <row r="115" s="22" customFormat="1" ht="25.5" customHeight="1"/>
    <row r="116" s="22" customFormat="1" ht="25.5" customHeight="1"/>
    <row r="117" s="22" customFormat="1" ht="25.5" customHeight="1"/>
    <row r="118" s="22" customFormat="1" ht="25.5" customHeight="1"/>
    <row r="119" s="22" customFormat="1" ht="25.5" customHeight="1"/>
    <row r="120" s="22" customFormat="1" ht="25.5" customHeight="1"/>
    <row r="121" s="22" customFormat="1" ht="25.5" customHeight="1"/>
    <row r="122" s="22" customFormat="1" ht="25.5" customHeight="1"/>
    <row r="123" s="22" customFormat="1" ht="25.5" customHeight="1"/>
    <row r="124" s="22" customFormat="1" ht="25.5" customHeight="1"/>
    <row r="125" s="22" customFormat="1" ht="25.5" customHeight="1"/>
    <row r="126" s="22" customFormat="1" ht="25.5" customHeight="1"/>
    <row r="127" s="22" customFormat="1" ht="25.5" customHeight="1"/>
    <row r="128" s="22" customFormat="1" ht="25.5" customHeight="1"/>
    <row r="129" s="22" customFormat="1" ht="25.5" customHeight="1"/>
    <row r="130" s="22" customFormat="1" ht="25.5" customHeight="1"/>
    <row r="131" s="22" customFormat="1" ht="25.5" customHeight="1"/>
    <row r="132" s="22" customFormat="1" ht="25.5" customHeight="1"/>
    <row r="133" s="22" customFormat="1" ht="25.5" customHeight="1"/>
    <row r="134" s="22" customFormat="1" ht="25.5" customHeight="1"/>
    <row r="135" s="22" customFormat="1" ht="25.5" customHeight="1"/>
    <row r="136" s="22" customFormat="1" ht="25.5" customHeight="1"/>
    <row r="137" s="22" customFormat="1" ht="25.5" customHeight="1"/>
    <row r="138" s="22" customFormat="1" ht="25.5" customHeight="1"/>
    <row r="139" s="22" customFormat="1" ht="25.5" customHeight="1"/>
    <row r="140" s="22" customFormat="1" ht="25.5" customHeight="1"/>
    <row r="141" s="22" customFormat="1" ht="25.5" customHeight="1"/>
    <row r="142" s="22" customFormat="1" ht="25.5" customHeight="1"/>
    <row r="143" s="22" customFormat="1" ht="25.5" customHeight="1"/>
    <row r="144" s="22" customFormat="1" ht="25.5" customHeight="1"/>
    <row r="145" s="22" customFormat="1" ht="25.5" customHeight="1"/>
    <row r="146" s="22" customFormat="1" ht="25.5" customHeight="1"/>
    <row r="147" s="22" customFormat="1" ht="25.5" customHeight="1"/>
    <row r="148" s="22" customFormat="1" ht="25.5" customHeight="1"/>
    <row r="149" s="22" customFormat="1" ht="25.5" customHeight="1"/>
    <row r="150" s="22" customFormat="1" ht="25.5" customHeight="1"/>
    <row r="151" s="22" customFormat="1" ht="25.5" customHeight="1"/>
    <row r="152" s="22" customFormat="1" ht="25.5" customHeight="1"/>
    <row r="153" s="22" customFormat="1" ht="25.5" customHeight="1"/>
    <row r="154" s="22" customFormat="1" ht="25.5" customHeight="1"/>
    <row r="155" s="22" customFormat="1" ht="25.5" customHeight="1"/>
    <row r="156" s="22" customFormat="1" ht="25.5" customHeight="1"/>
    <row r="157" s="22" customFormat="1" ht="25.5" customHeight="1"/>
    <row r="158" s="22" customFormat="1" ht="25.5" customHeight="1"/>
    <row r="159" s="22" customFormat="1" ht="25.5" customHeight="1"/>
    <row r="160" s="22" customFormat="1" ht="25.5" customHeight="1"/>
    <row r="161" s="22" customFormat="1" ht="25.5" customHeight="1"/>
    <row r="162" s="22" customFormat="1" ht="25.5" customHeight="1"/>
    <row r="163" s="22" customFormat="1" ht="25.5" customHeight="1"/>
    <row r="164" s="22" customFormat="1" ht="25.5" customHeight="1"/>
    <row r="165" s="22" customFormat="1" ht="25.5" customHeight="1"/>
    <row r="166" s="22" customFormat="1" ht="25.5" customHeight="1"/>
    <row r="167" s="22" customFormat="1" ht="25.5" customHeight="1"/>
    <row r="168" s="22" customFormat="1" ht="25.5" customHeight="1"/>
    <row r="169" s="22" customFormat="1" ht="25.5" customHeight="1"/>
    <row r="170" s="22" customFormat="1" ht="25.5" customHeight="1"/>
    <row r="171" s="22" customFormat="1" ht="25.5" customHeight="1"/>
    <row r="172" s="22" customFormat="1" ht="25.5" customHeight="1"/>
    <row r="173" s="22" customFormat="1" ht="25.5" customHeight="1"/>
    <row r="174" s="22" customFormat="1" ht="25.5" customHeight="1"/>
    <row r="175" s="22" customFormat="1" ht="25.5" customHeight="1"/>
    <row r="176" s="22" customFormat="1" ht="25.5" customHeight="1"/>
    <row r="177" s="22" customFormat="1" ht="25.5" customHeight="1"/>
    <row r="178" s="22" customFormat="1" ht="25.5" customHeight="1"/>
    <row r="179" s="22" customFormat="1" ht="25.5" customHeight="1"/>
    <row r="180" s="22" customFormat="1" ht="25.5" customHeight="1"/>
    <row r="181" s="22" customFormat="1" ht="25.5" customHeight="1"/>
    <row r="182" s="22" customFormat="1" ht="25.5" customHeight="1"/>
    <row r="183" s="22" customFormat="1" ht="25.5" customHeight="1"/>
    <row r="184" s="22" customFormat="1" ht="25.5" customHeight="1"/>
    <row r="185" s="22" customFormat="1" ht="25.5" customHeight="1"/>
    <row r="186" s="22" customFormat="1" ht="25.5" customHeight="1"/>
    <row r="187" s="22" customFormat="1" ht="25.5" customHeight="1"/>
    <row r="188" s="22" customFormat="1" ht="25.5" customHeight="1"/>
    <row r="189" s="22" customFormat="1" ht="25.5" customHeight="1"/>
    <row r="190" s="22" customFormat="1" ht="25.5" customHeight="1"/>
    <row r="191" s="22" customFormat="1" ht="25.5" customHeight="1"/>
    <row r="192" s="22" customFormat="1" ht="25.5" customHeight="1"/>
    <row r="193" s="22" customFormat="1" ht="25.5" customHeight="1"/>
    <row r="194" s="22" customFormat="1" ht="25.5" customHeight="1"/>
    <row r="195" s="22" customFormat="1" ht="25.5" customHeight="1"/>
    <row r="196" s="22" customFormat="1" ht="25.5" customHeight="1"/>
    <row r="197" s="22" customFormat="1" ht="25.5" customHeight="1"/>
    <row r="198" s="22" customFormat="1" ht="25.5" customHeight="1"/>
    <row r="199" s="22" customFormat="1" ht="25.5" customHeight="1"/>
    <row r="200" s="22" customFormat="1" ht="25.5" customHeight="1"/>
    <row r="201" s="22" customFormat="1" ht="25.5" customHeight="1"/>
    <row r="202" s="22" customFormat="1" ht="25.5" customHeight="1"/>
    <row r="203" s="22" customFormat="1" ht="25.5" customHeight="1"/>
    <row r="204" s="22" customFormat="1" ht="25.5" customHeight="1"/>
    <row r="205" s="22" customFormat="1" ht="25.5" customHeight="1"/>
    <row r="206" s="22" customFormat="1" ht="25.5" customHeight="1"/>
    <row r="207" s="22" customFormat="1" ht="25.5" customHeight="1"/>
    <row r="208" s="22" customFormat="1" ht="25.5" customHeight="1"/>
    <row r="209" s="22" customFormat="1" ht="25.5" customHeight="1"/>
    <row r="210" s="22" customFormat="1" ht="25.5" customHeight="1"/>
    <row r="211" s="22" customFormat="1" ht="25.5" customHeight="1"/>
    <row r="212" s="22" customFormat="1" ht="25.5" customHeight="1"/>
    <row r="213" s="22" customFormat="1" ht="25.5" customHeight="1"/>
    <row r="214" s="22" customFormat="1" ht="25.5" customHeight="1"/>
    <row r="215" s="22" customFormat="1" ht="25.5" customHeight="1"/>
    <row r="216" s="22" customFormat="1" ht="25.5" customHeight="1"/>
    <row r="217" s="22" customFormat="1" ht="25.5" customHeight="1"/>
    <row r="218" s="22" customFormat="1" ht="25.5" customHeight="1"/>
    <row r="219" s="22" customFormat="1" ht="25.5" customHeight="1"/>
    <row r="220" s="22" customFormat="1" ht="25.5" customHeight="1"/>
    <row r="221" s="22" customFormat="1" ht="25.5" customHeight="1"/>
    <row r="222" s="22" customFormat="1" ht="25.5" customHeight="1"/>
    <row r="223" s="22" customFormat="1" ht="25.5" customHeight="1"/>
    <row r="224" s="22" customFormat="1" ht="25.5" customHeight="1"/>
    <row r="225" s="22" customFormat="1" ht="25.5" customHeight="1"/>
    <row r="226" s="22" customFormat="1" ht="25.5" customHeight="1"/>
    <row r="227" s="22" customFormat="1" ht="25.5" customHeight="1"/>
    <row r="228" s="22" customFormat="1" ht="25.5" customHeight="1"/>
    <row r="229" s="22" customFormat="1" ht="25.5" customHeight="1"/>
    <row r="230" s="22" customFormat="1" ht="25.5" customHeight="1"/>
    <row r="231" s="22" customFormat="1" ht="25.5" customHeight="1"/>
    <row r="232" s="22" customFormat="1" ht="25.5" customHeight="1"/>
    <row r="233" s="22" customFormat="1" ht="25.5" customHeight="1"/>
    <row r="234" s="22" customFormat="1" ht="25.5" customHeight="1"/>
    <row r="235" s="22" customFormat="1" ht="25.5" customHeight="1"/>
    <row r="236" s="22" customFormat="1" ht="25.5" customHeight="1"/>
    <row r="237" s="22" customFormat="1" ht="25.5" customHeight="1"/>
    <row r="238" s="22" customFormat="1" ht="25.5" customHeight="1"/>
    <row r="239" s="22" customFormat="1" ht="25.5" customHeight="1"/>
    <row r="240" s="22" customFormat="1" ht="25.5" customHeight="1"/>
    <row r="241" s="22" customFormat="1" ht="25.5" customHeight="1"/>
    <row r="242" s="22" customFormat="1" ht="25.5" customHeight="1"/>
    <row r="243" s="22" customFormat="1" ht="25.5" customHeight="1"/>
    <row r="244" s="22" customFormat="1" ht="25.5" customHeight="1"/>
    <row r="245" s="22" customFormat="1" ht="25.5" customHeight="1"/>
    <row r="246" s="22" customFormat="1" ht="25.5" customHeight="1"/>
    <row r="247" s="22" customFormat="1" ht="25.5" customHeight="1"/>
    <row r="248" s="22" customFormat="1" ht="25.5" customHeight="1"/>
    <row r="249" s="22" customFormat="1" ht="25.5" customHeight="1"/>
    <row r="250" s="22" customFormat="1" ht="25.5" customHeight="1"/>
    <row r="251" s="22" customFormat="1" ht="25.5" customHeight="1"/>
    <row r="252" s="22" customFormat="1" ht="25.5" customHeight="1"/>
    <row r="253" s="22" customFormat="1" ht="25.5" customHeight="1"/>
    <row r="254" s="22" customFormat="1" ht="25.5" customHeight="1"/>
    <row r="255" s="22" customFormat="1" ht="25.5" customHeight="1"/>
    <row r="256" s="22" customFormat="1" ht="25.5" customHeight="1"/>
    <row r="257" s="22" customFormat="1" ht="25.5" customHeight="1"/>
    <row r="258" s="22" customFormat="1" ht="25.5" customHeight="1"/>
    <row r="259" s="22" customFormat="1" ht="25.5" customHeight="1"/>
    <row r="260" s="22" customFormat="1" ht="25.5" customHeight="1"/>
    <row r="261" s="22" customFormat="1" ht="25.5" customHeight="1"/>
    <row r="262" s="22" customFormat="1" ht="25.5" customHeight="1"/>
    <row r="263" s="22" customFormat="1" ht="25.5" customHeight="1"/>
    <row r="264" s="22" customFormat="1" ht="25.5" customHeight="1"/>
    <row r="265" s="22" customFormat="1" ht="25.5" customHeight="1"/>
    <row r="266" s="22" customFormat="1" ht="25.5" customHeight="1"/>
    <row r="267" s="22" customFormat="1" ht="25.5" customHeight="1"/>
    <row r="268" s="22" customFormat="1" ht="25.5" customHeight="1"/>
    <row r="269" s="22" customFormat="1" ht="25.5" customHeight="1"/>
    <row r="270" s="22" customFormat="1" ht="25.5" customHeight="1"/>
    <row r="271" s="22" customFormat="1" ht="25.5" customHeight="1"/>
    <row r="272" s="22" customFormat="1" ht="25.5" customHeight="1"/>
    <row r="273" s="22" customFormat="1" ht="25.5" customHeight="1"/>
    <row r="274" s="22" customFormat="1" ht="25.5" customHeight="1"/>
    <row r="275" s="22" customFormat="1" ht="25.5" customHeight="1"/>
    <row r="276" s="22" customFormat="1" ht="25.5" customHeight="1"/>
    <row r="277" s="22" customFormat="1" ht="25.5" customHeight="1"/>
    <row r="278" s="22" customFormat="1" ht="25.5" customHeight="1"/>
    <row r="279" s="22" customFormat="1" ht="25.5" customHeight="1"/>
    <row r="280" s="22" customFormat="1" ht="25.5" customHeight="1"/>
    <row r="281" s="22" customFormat="1" ht="25.5" customHeight="1"/>
    <row r="282" s="22" customFormat="1" ht="25.5" customHeight="1"/>
    <row r="283" s="22" customFormat="1" ht="25.5" customHeight="1"/>
    <row r="284" s="22" customFormat="1" ht="25.5" customHeight="1"/>
    <row r="285" s="22" customFormat="1" ht="25.5" customHeight="1"/>
    <row r="286" s="22" customFormat="1" ht="25.5" customHeight="1"/>
    <row r="287" s="22" customFormat="1" ht="25.5" customHeight="1"/>
    <row r="288" s="22" customFormat="1" ht="25.5" customHeight="1"/>
    <row r="289" s="22" customFormat="1" ht="25.5" customHeight="1"/>
    <row r="290" s="22" customFormat="1" ht="25.5" customHeight="1"/>
    <row r="291" s="22" customFormat="1" ht="25.5" customHeight="1"/>
    <row r="292" s="22" customFormat="1" ht="25.5" customHeight="1"/>
    <row r="293" s="22" customFormat="1" ht="25.5" customHeight="1"/>
    <row r="294" s="22" customFormat="1" ht="25.5" customHeight="1"/>
    <row r="295" s="22" customFormat="1" ht="25.5" customHeight="1"/>
    <row r="296" s="22" customFormat="1" ht="25.5" customHeight="1"/>
    <row r="297" s="22" customFormat="1" ht="25.5" customHeight="1"/>
    <row r="298" s="22" customFormat="1" ht="25.5" customHeight="1"/>
    <row r="299" s="22" customFormat="1" ht="25.5" customHeight="1"/>
    <row r="300" s="22" customFormat="1" ht="25.5" customHeight="1"/>
    <row r="301" s="22" customFormat="1" ht="25.5" customHeight="1"/>
    <row r="302" s="22" customFormat="1" ht="25.5" customHeight="1"/>
    <row r="303" s="22" customFormat="1" ht="25.5" customHeight="1"/>
    <row r="304" s="22" customFormat="1" ht="25.5" customHeight="1"/>
    <row r="305" s="22" customFormat="1" ht="25.5" customHeight="1"/>
    <row r="306" s="22" customFormat="1" ht="25.5" customHeight="1"/>
    <row r="307" s="22" customFormat="1" ht="25.5" customHeight="1"/>
    <row r="308" s="22" customFormat="1" ht="25.5" customHeight="1"/>
    <row r="309" s="22" customFormat="1" ht="25.5" customHeight="1"/>
    <row r="310" s="22" customFormat="1" ht="25.5" customHeight="1"/>
    <row r="311" s="22" customFormat="1" ht="25.5" customHeight="1"/>
    <row r="312" s="22" customFormat="1" ht="25.5" customHeight="1"/>
    <row r="313" s="22" customFormat="1" ht="25.5" customHeight="1"/>
    <row r="314" s="22" customFormat="1" ht="25.5" customHeight="1"/>
    <row r="315" s="22" customFormat="1" ht="25.5" customHeight="1"/>
    <row r="316" s="22" customFormat="1" ht="25.5" customHeight="1"/>
    <row r="317" s="22" customFormat="1" ht="25.5" customHeight="1"/>
    <row r="318" s="22" customFormat="1" ht="25.5" customHeight="1"/>
    <row r="319" s="22" customFormat="1" ht="25.5" customHeight="1"/>
    <row r="320" s="22" customFormat="1" ht="25.5" customHeight="1"/>
    <row r="321" s="22" customFormat="1" ht="25.5" customHeight="1"/>
    <row r="322" s="22" customFormat="1" ht="25.5" customHeight="1"/>
    <row r="323" s="22" customFormat="1" ht="25.5" customHeight="1"/>
    <row r="324" s="22" customFormat="1" ht="25.5" customHeight="1"/>
    <row r="325" s="22" customFormat="1" ht="25.5" customHeight="1"/>
    <row r="326" s="22" customFormat="1" ht="25.5" customHeight="1"/>
    <row r="327" s="22" customFormat="1" ht="25.5" customHeight="1"/>
    <row r="328" s="22" customFormat="1" ht="25.5" customHeight="1"/>
    <row r="329" s="22" customFormat="1" ht="25.5" customHeight="1"/>
    <row r="330" s="22" customFormat="1" ht="25.5" customHeight="1"/>
    <row r="331" s="22" customFormat="1" ht="25.5" customHeight="1"/>
    <row r="332" s="22" customFormat="1" ht="25.5" customHeight="1"/>
    <row r="333" s="22" customFormat="1" ht="25.5" customHeight="1"/>
    <row r="334" s="22" customFormat="1" ht="25.5" customHeight="1"/>
    <row r="335" s="22" customFormat="1" ht="25.5" customHeight="1"/>
    <row r="336" s="22" customFormat="1" ht="25.5" customHeight="1"/>
    <row r="337" s="22" customFormat="1" ht="25.5" customHeight="1"/>
    <row r="338" s="22" customFormat="1" ht="25.5" customHeight="1"/>
    <row r="339" s="22" customFormat="1" ht="25.5" customHeight="1"/>
    <row r="340" s="22" customFormat="1" ht="25.5" customHeight="1"/>
    <row r="341" s="22" customFormat="1" ht="25.5" customHeight="1"/>
    <row r="342" s="22" customFormat="1" ht="25.5" customHeight="1"/>
    <row r="343" s="22" customFormat="1" ht="25.5" customHeight="1"/>
    <row r="344" s="22" customFormat="1" ht="25.5" customHeight="1"/>
    <row r="345" s="22" customFormat="1" ht="25.5" customHeight="1"/>
    <row r="346" s="22" customFormat="1" ht="25.5" customHeight="1"/>
    <row r="347" s="22" customFormat="1" ht="25.5" customHeight="1"/>
    <row r="348" s="22" customFormat="1" ht="25.5" customHeight="1"/>
    <row r="349" s="22" customFormat="1" ht="25.5" customHeight="1"/>
    <row r="350" s="22" customFormat="1" ht="25.5" customHeight="1"/>
    <row r="351" s="22" customFormat="1" ht="25.5" customHeight="1"/>
    <row r="352" s="22" customFormat="1" ht="25.5" customHeight="1"/>
    <row r="353" s="22" customFormat="1" ht="25.5" customHeight="1"/>
    <row r="354" s="22" customFormat="1" ht="25.5" customHeight="1"/>
    <row r="355" s="22" customFormat="1" ht="25.5" customHeight="1"/>
    <row r="356" s="22" customFormat="1" ht="25.5" customHeight="1"/>
    <row r="357" s="22" customFormat="1" ht="25.5" customHeight="1"/>
    <row r="358" s="22" customFormat="1" ht="25.5" customHeight="1"/>
    <row r="359" s="22" customFormat="1" ht="25.5" customHeight="1"/>
    <row r="360" s="22" customFormat="1" ht="25.5" customHeight="1"/>
    <row r="361" s="22" customFormat="1" ht="25.5" customHeight="1"/>
    <row r="362" s="22" customFormat="1" ht="25.5" customHeight="1"/>
    <row r="363" s="22" customFormat="1" ht="25.5" customHeight="1"/>
    <row r="364" s="22" customFormat="1" ht="25.5" customHeight="1"/>
    <row r="365" s="22" customFormat="1" ht="25.5" customHeight="1"/>
    <row r="366" s="22" customFormat="1" ht="25.5" customHeight="1"/>
    <row r="367" s="22" customFormat="1" ht="25.5" customHeight="1"/>
    <row r="368" s="22" customFormat="1" ht="25.5" customHeight="1"/>
    <row r="369" s="22" customFormat="1" ht="25.5" customHeight="1"/>
    <row r="370" s="22" customFormat="1" ht="25.5" customHeight="1"/>
    <row r="371" s="22" customFormat="1" ht="25.5" customHeight="1"/>
    <row r="372" s="22" customFormat="1" ht="25.5" customHeight="1"/>
    <row r="373" s="22" customFormat="1" ht="25.5" customHeight="1"/>
    <row r="374" s="22" customFormat="1" ht="25.5" customHeight="1"/>
    <row r="375" s="22" customFormat="1" ht="25.5" customHeight="1"/>
    <row r="376" s="22" customFormat="1" ht="25.5" customHeight="1"/>
    <row r="377" s="22" customFormat="1" ht="25.5" customHeight="1"/>
    <row r="378" s="22" customFormat="1" ht="25.5" customHeight="1"/>
    <row r="379" s="22" customFormat="1" ht="25.5" customHeight="1"/>
    <row r="380" s="22" customFormat="1" ht="25.5" customHeight="1"/>
    <row r="381" s="22" customFormat="1" ht="25.5" customHeight="1"/>
    <row r="382" s="22" customFormat="1" ht="25.5" customHeight="1"/>
    <row r="383" s="22" customFormat="1" ht="25.5" customHeight="1"/>
    <row r="384" s="22" customFormat="1" ht="25.5" customHeight="1"/>
    <row r="385" s="22" customFormat="1" ht="25.5" customHeight="1"/>
    <row r="386" s="22" customFormat="1" ht="25.5" customHeight="1"/>
    <row r="387" s="22" customFormat="1" ht="25.5" customHeight="1"/>
    <row r="388" s="22" customFormat="1" ht="25.5" customHeight="1"/>
    <row r="389" s="22" customFormat="1" ht="25.5" customHeight="1"/>
    <row r="390" s="22" customFormat="1" ht="25.5" customHeight="1"/>
    <row r="391" s="22" customFormat="1" ht="25.5" customHeight="1"/>
    <row r="392" s="22" customFormat="1" ht="25.5" customHeight="1"/>
    <row r="393" s="22" customFormat="1" ht="25.5" customHeight="1"/>
    <row r="394" s="22" customFormat="1" ht="25.5" customHeight="1"/>
    <row r="395" s="22" customFormat="1" ht="25.5" customHeight="1"/>
    <row r="396" s="22" customFormat="1" ht="25.5" customHeight="1"/>
    <row r="397" s="22" customFormat="1" ht="25.5" customHeight="1"/>
    <row r="398" s="22" customFormat="1" ht="25.5" customHeight="1"/>
    <row r="399" s="22" customFormat="1" ht="25.5" customHeight="1"/>
    <row r="400" s="22" customFormat="1" ht="25.5" customHeight="1"/>
    <row r="401" s="22" customFormat="1" ht="25.5" customHeight="1"/>
    <row r="402" s="22" customFormat="1" ht="25.5" customHeight="1"/>
    <row r="403" s="22" customFormat="1" ht="25.5" customHeight="1"/>
    <row r="404" s="22" customFormat="1" ht="25.5" customHeight="1"/>
    <row r="405" s="22" customFormat="1" ht="25.5" customHeight="1"/>
    <row r="406" s="22" customFormat="1" ht="25.5" customHeight="1"/>
    <row r="407" s="22" customFormat="1" ht="25.5" customHeight="1"/>
    <row r="408" s="22" customFormat="1" ht="25.5" customHeight="1"/>
    <row r="409" s="22" customFormat="1" ht="25.5" customHeight="1"/>
    <row r="410" s="22" customFormat="1" ht="25.5" customHeight="1"/>
    <row r="411" s="22" customFormat="1" ht="25.5" customHeight="1"/>
    <row r="412" s="22" customFormat="1" ht="25.5" customHeight="1"/>
    <row r="413" s="22" customFormat="1" ht="25.5" customHeight="1"/>
    <row r="414" s="22" customFormat="1" ht="25.5" customHeight="1"/>
    <row r="415" s="22" customFormat="1" ht="25.5" customHeight="1"/>
    <row r="416" s="22" customFormat="1" ht="25.5" customHeight="1"/>
    <row r="417" s="22" customFormat="1" ht="25.5" customHeight="1"/>
    <row r="418" s="22" customFormat="1" ht="25.5" customHeight="1"/>
    <row r="419" s="22" customFormat="1" ht="25.5" customHeight="1"/>
    <row r="420" s="22" customFormat="1" ht="25.5" customHeight="1"/>
    <row r="421" s="22" customFormat="1" ht="25.5" customHeight="1"/>
    <row r="422" s="22" customFormat="1" ht="25.5" customHeight="1"/>
    <row r="423" s="22" customFormat="1" ht="25.5" customHeight="1"/>
    <row r="424" s="22" customFormat="1" ht="25.5" customHeight="1"/>
    <row r="425" s="22" customFormat="1" ht="25.5" customHeight="1"/>
    <row r="426" s="22" customFormat="1" ht="25.5" customHeight="1"/>
    <row r="427" s="22" customFormat="1" ht="25.5" customHeight="1"/>
    <row r="428" s="22" customFormat="1" ht="25.5" customHeight="1"/>
    <row r="429" s="22" customFormat="1" ht="25.5" customHeight="1"/>
    <row r="430" s="22" customFormat="1" ht="25.5" customHeight="1"/>
    <row r="431" s="22" customFormat="1" ht="25.5" customHeight="1"/>
    <row r="432" s="22" customFormat="1" ht="25.5" customHeight="1"/>
    <row r="433" s="22" customFormat="1" ht="25.5" customHeight="1"/>
    <row r="434" s="22" customFormat="1" ht="25.5" customHeight="1"/>
    <row r="435" s="22" customFormat="1" ht="25.5" customHeight="1"/>
    <row r="436" s="22" customFormat="1" ht="25.5" customHeight="1"/>
    <row r="437" s="22" customFormat="1" ht="25.5" customHeight="1"/>
    <row r="438" s="22" customFormat="1" ht="25.5" customHeight="1"/>
    <row r="439" s="22" customFormat="1" ht="25.5" customHeight="1"/>
    <row r="440" s="22" customFormat="1" ht="25.5" customHeight="1"/>
    <row r="441" s="22" customFormat="1" ht="25.5" customHeight="1"/>
    <row r="442" s="22" customFormat="1" ht="25.5" customHeight="1"/>
    <row r="443" s="22" customFormat="1" ht="25.5" customHeight="1"/>
    <row r="444" s="22" customFormat="1" ht="25.5" customHeight="1"/>
    <row r="445" s="22" customFormat="1" ht="25.5" customHeight="1"/>
    <row r="446" s="22" customFormat="1" ht="25.5" customHeight="1"/>
    <row r="447" s="22" customFormat="1" ht="25.5" customHeight="1"/>
    <row r="448" s="22" customFormat="1" ht="25.5" customHeight="1"/>
    <row r="449" s="22" customFormat="1" ht="25.5" customHeight="1"/>
    <row r="450" s="22" customFormat="1" ht="25.5" customHeight="1"/>
    <row r="451" s="22" customFormat="1" ht="25.5" customHeight="1"/>
    <row r="452" s="22" customFormat="1" ht="25.5" customHeight="1"/>
    <row r="453" s="22" customFormat="1" ht="25.5" customHeight="1"/>
    <row r="454" s="22" customFormat="1" ht="25.5" customHeight="1"/>
    <row r="455" s="22" customFormat="1" ht="25.5" customHeight="1"/>
    <row r="456" s="22" customFormat="1" ht="25.5" customHeight="1"/>
    <row r="457" s="22" customFormat="1" ht="25.5" customHeight="1"/>
    <row r="458" s="22" customFormat="1" ht="25.5" customHeight="1"/>
    <row r="459" s="22" customFormat="1" ht="25.5" customHeight="1"/>
    <row r="460" s="22" customFormat="1" ht="25.5" customHeight="1"/>
    <row r="461" s="22" customFormat="1" ht="25.5" customHeight="1"/>
    <row r="462" s="22" customFormat="1" ht="25.5" customHeight="1"/>
    <row r="463" s="22" customFormat="1" ht="25.5" customHeight="1"/>
    <row r="464" s="22" customFormat="1" ht="25.5" customHeight="1"/>
    <row r="465" s="22" customFormat="1" ht="25.5" customHeight="1"/>
    <row r="466" s="22" customFormat="1" ht="25.5" customHeight="1"/>
    <row r="467" s="22" customFormat="1" ht="25.5" customHeight="1"/>
    <row r="468" s="22" customFormat="1" ht="25.5" customHeight="1"/>
    <row r="469" s="22" customFormat="1" ht="25.5" customHeight="1"/>
    <row r="470" s="22" customFormat="1" ht="25.5" customHeight="1"/>
    <row r="471" s="22" customFormat="1" ht="25.5" customHeight="1"/>
    <row r="472" s="22" customFormat="1" ht="25.5" customHeight="1"/>
    <row r="473" s="22" customFormat="1" ht="25.5" customHeight="1"/>
    <row r="474" s="22" customFormat="1" ht="25.5" customHeight="1"/>
    <row r="475" s="22" customFormat="1" ht="25.5" customHeight="1"/>
    <row r="476" s="22" customFormat="1" ht="25.5" customHeight="1"/>
    <row r="477" s="22" customFormat="1" ht="25.5" customHeight="1"/>
    <row r="478" s="22" customFormat="1" ht="25.5" customHeight="1"/>
    <row r="479" s="22" customFormat="1" ht="25.5" customHeight="1"/>
    <row r="480" s="22" customFormat="1" ht="25.5" customHeight="1"/>
    <row r="481" s="22" customFormat="1" ht="25.5" customHeight="1"/>
    <row r="482" s="22" customFormat="1" ht="25.5" customHeight="1"/>
    <row r="483" s="22" customFormat="1" ht="25.5" customHeight="1"/>
    <row r="484" s="22" customFormat="1" ht="25.5" customHeight="1"/>
    <row r="485" s="22" customFormat="1" ht="25.5" customHeight="1"/>
    <row r="486" s="22" customFormat="1" ht="25.5" customHeight="1"/>
    <row r="487" s="22" customFormat="1" ht="25.5" customHeight="1"/>
    <row r="488" s="22" customFormat="1" ht="25.5" customHeight="1"/>
    <row r="489" s="22" customFormat="1" ht="25.5" customHeight="1"/>
    <row r="490" s="22" customFormat="1" ht="25.5" customHeight="1"/>
    <row r="491" s="22" customFormat="1" ht="25.5" customHeight="1"/>
    <row r="492" s="22" customFormat="1" ht="25.5" customHeight="1"/>
    <row r="493" s="22" customFormat="1" ht="25.5" customHeight="1"/>
    <row r="494" s="22" customFormat="1" ht="25.5" customHeight="1"/>
    <row r="495" s="22" customFormat="1" ht="25.5" customHeight="1"/>
    <row r="496" s="22" customFormat="1" ht="25.5" customHeight="1"/>
    <row r="497" s="22" customFormat="1" ht="25.5" customHeight="1"/>
    <row r="498" s="22" customFormat="1" ht="25.5" customHeight="1"/>
    <row r="499" s="22" customFormat="1" ht="25.5" customHeight="1"/>
    <row r="500" s="22" customFormat="1" ht="25.5" customHeight="1"/>
    <row r="501" s="22" customFormat="1" ht="25.5" customHeight="1"/>
    <row r="502" s="22" customFormat="1" ht="25.5" customHeight="1"/>
    <row r="503" s="22" customFormat="1" ht="25.5" customHeight="1"/>
    <row r="504" s="22" customFormat="1" ht="25.5" customHeight="1"/>
    <row r="505" s="22" customFormat="1" ht="25.5" customHeight="1"/>
    <row r="506" s="22" customFormat="1" ht="25.5" customHeight="1"/>
    <row r="507" s="22" customFormat="1" ht="25.5" customHeight="1"/>
  </sheetData>
  <mergeCells count="9">
    <mergeCell ref="B48:C48"/>
    <mergeCell ref="B50:C50"/>
    <mergeCell ref="A46:B46"/>
    <mergeCell ref="A3:E3"/>
    <mergeCell ref="B7:C7"/>
    <mergeCell ref="B11:C11"/>
    <mergeCell ref="A36:B36"/>
    <mergeCell ref="B39:C39"/>
    <mergeCell ref="B49:C49"/>
  </mergeCells>
  <dataValidations count="2">
    <dataValidation type="textLength" operator="lessThanOrEqual" allowBlank="1" showInputMessage="1" showErrorMessage="1" errorTitle="Atentie" error="Ati depasit lungimea campului de 30 caractere" sqref="D42:D43 D19:D20 D40 D22:D33 D12:D17">
      <formula1>30</formula1>
    </dataValidation>
    <dataValidation type="textLength" operator="lessThanOrEqual" allowBlank="1" showInputMessage="1" showErrorMessage="1" errorTitle="Atentie" error="Ati depasit lungimea campului de 70 caractere" sqref="E35 E40:E45 E12:E33">
      <formula1>70</formula1>
    </dataValidation>
  </dataValidations>
  <pageMargins left="0" right="0" top="0.25" bottom="0.25" header="0.05" footer="0.05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2"/>
  <sheetViews>
    <sheetView topLeftCell="A40" zoomScaleNormal="100" workbookViewId="0">
      <selection activeCell="N54" sqref="N54"/>
    </sheetView>
  </sheetViews>
  <sheetFormatPr defaultRowHeight="15"/>
  <cols>
    <col min="2" max="2" width="11" bestFit="1" customWidth="1"/>
    <col min="3" max="3" width="16.28515625" customWidth="1"/>
    <col min="4" max="4" width="32.5703125" customWidth="1"/>
    <col min="5" max="5" width="55" customWidth="1"/>
    <col min="6" max="6" width="13.42578125" customWidth="1"/>
    <col min="7" max="7" width="28.42578125" customWidth="1"/>
  </cols>
  <sheetData>
    <row r="1" spans="1:7">
      <c r="A1" s="1" t="s">
        <v>10</v>
      </c>
      <c r="B1" s="1"/>
      <c r="C1" s="1"/>
      <c r="D1" s="1"/>
      <c r="E1" s="118" t="s">
        <v>40</v>
      </c>
    </row>
    <row r="2" spans="1:7">
      <c r="A2" s="1" t="s">
        <v>11</v>
      </c>
      <c r="B2" s="1"/>
      <c r="C2" s="1"/>
      <c r="D2" s="1"/>
      <c r="E2" s="140" t="s">
        <v>48</v>
      </c>
    </row>
    <row r="3" spans="1:7">
      <c r="A3" s="362" t="s">
        <v>68</v>
      </c>
      <c r="B3" s="362"/>
      <c r="C3" s="362"/>
      <c r="D3" s="362"/>
      <c r="E3" s="362"/>
    </row>
    <row r="4" spans="1:7" ht="15.75" thickBot="1">
      <c r="A4" s="2"/>
      <c r="B4" s="2"/>
      <c r="C4" s="2"/>
      <c r="D4" s="2"/>
      <c r="E4" s="2"/>
    </row>
    <row r="5" spans="1:7">
      <c r="A5" s="3" t="s">
        <v>0</v>
      </c>
      <c r="B5" s="4" t="s">
        <v>1</v>
      </c>
      <c r="C5" s="4" t="s">
        <v>2</v>
      </c>
      <c r="D5" s="4" t="s">
        <v>3</v>
      </c>
      <c r="E5" s="5" t="s">
        <v>4</v>
      </c>
    </row>
    <row r="6" spans="1:7">
      <c r="A6" s="6"/>
      <c r="B6" s="7"/>
      <c r="C6" s="7"/>
      <c r="D6" s="7"/>
      <c r="E6" s="8"/>
    </row>
    <row r="7" spans="1:7" ht="36" customHeight="1">
      <c r="A7" s="9" t="s">
        <v>5</v>
      </c>
      <c r="B7" s="357" t="s">
        <v>6</v>
      </c>
      <c r="C7" s="358"/>
      <c r="D7" s="10"/>
      <c r="E7" s="11"/>
    </row>
    <row r="8" spans="1:7">
      <c r="A8" s="12">
        <v>1</v>
      </c>
      <c r="B8" s="27" t="s">
        <v>539</v>
      </c>
      <c r="C8" s="30">
        <v>420726</v>
      </c>
      <c r="D8" s="41" t="s">
        <v>13</v>
      </c>
      <c r="E8" s="64" t="s">
        <v>26</v>
      </c>
    </row>
    <row r="9" spans="1:7" ht="28.5">
      <c r="A9" s="23">
        <v>2</v>
      </c>
      <c r="B9" s="33" t="s">
        <v>539</v>
      </c>
      <c r="C9" s="34">
        <v>422456</v>
      </c>
      <c r="D9" s="70" t="s">
        <v>14</v>
      </c>
      <c r="E9" s="64" t="s">
        <v>26</v>
      </c>
    </row>
    <row r="10" spans="1:7">
      <c r="A10" s="23"/>
      <c r="B10" s="7" t="s">
        <v>15</v>
      </c>
      <c r="C10" s="25">
        <f>C8+C9</f>
        <v>843182</v>
      </c>
      <c r="D10" s="24"/>
      <c r="E10" s="16"/>
    </row>
    <row r="11" spans="1:7" ht="36" customHeight="1">
      <c r="A11" s="17" t="s">
        <v>7</v>
      </c>
      <c r="B11" s="357" t="s">
        <v>16</v>
      </c>
      <c r="C11" s="358"/>
      <c r="D11" s="18"/>
      <c r="E11" s="19"/>
    </row>
    <row r="12" spans="1:7" s="36" customFormat="1" ht="15.75">
      <c r="A12" s="84">
        <v>1</v>
      </c>
      <c r="B12" s="225" t="s">
        <v>522</v>
      </c>
      <c r="C12" s="152">
        <v>1704.4</v>
      </c>
      <c r="D12" s="110" t="s">
        <v>76</v>
      </c>
      <c r="E12" s="114" t="s">
        <v>513</v>
      </c>
      <c r="F12" s="60"/>
    </row>
    <row r="13" spans="1:7" ht="15.75">
      <c r="A13" s="84">
        <v>2</v>
      </c>
      <c r="B13" s="225" t="s">
        <v>523</v>
      </c>
      <c r="C13" s="152">
        <v>205</v>
      </c>
      <c r="D13" s="110" t="s">
        <v>514</v>
      </c>
      <c r="E13" s="114" t="s">
        <v>515</v>
      </c>
      <c r="F13" s="61"/>
    </row>
    <row r="14" spans="1:7">
      <c r="A14" s="84">
        <v>3</v>
      </c>
      <c r="B14" s="225" t="s">
        <v>523</v>
      </c>
      <c r="C14" s="152">
        <v>750</v>
      </c>
      <c r="D14" s="110" t="s">
        <v>138</v>
      </c>
      <c r="E14" s="114" t="s">
        <v>516</v>
      </c>
      <c r="F14" s="63"/>
    </row>
    <row r="15" spans="1:7">
      <c r="A15" s="84">
        <v>4</v>
      </c>
      <c r="B15" s="225" t="s">
        <v>523</v>
      </c>
      <c r="C15" s="152">
        <v>2989.28</v>
      </c>
      <c r="D15" s="110" t="s">
        <v>204</v>
      </c>
      <c r="E15" s="114" t="s">
        <v>517</v>
      </c>
      <c r="F15" s="63"/>
      <c r="G15" s="36"/>
    </row>
    <row r="16" spans="1:7">
      <c r="A16" s="84">
        <v>5</v>
      </c>
      <c r="B16" s="225" t="s">
        <v>523</v>
      </c>
      <c r="C16" s="152">
        <v>2674.53</v>
      </c>
      <c r="D16" s="110" t="s">
        <v>129</v>
      </c>
      <c r="E16" s="114" t="s">
        <v>518</v>
      </c>
      <c r="F16" s="63"/>
    </row>
    <row r="17" spans="1:7">
      <c r="A17" s="84">
        <v>6</v>
      </c>
      <c r="B17" s="225" t="s">
        <v>523</v>
      </c>
      <c r="C17" s="152">
        <v>730.61</v>
      </c>
      <c r="D17" s="110" t="s">
        <v>475</v>
      </c>
      <c r="E17" s="114" t="s">
        <v>519</v>
      </c>
      <c r="F17" s="63"/>
    </row>
    <row r="18" spans="1:7">
      <c r="A18" s="84">
        <v>7</v>
      </c>
      <c r="B18" s="225" t="s">
        <v>527</v>
      </c>
      <c r="C18" s="152">
        <v>2813.8</v>
      </c>
      <c r="D18" s="110" t="s">
        <v>295</v>
      </c>
      <c r="E18" s="114" t="s">
        <v>525</v>
      </c>
      <c r="F18" s="63"/>
      <c r="G18" s="36"/>
    </row>
    <row r="19" spans="1:7">
      <c r="A19" s="84">
        <v>8</v>
      </c>
      <c r="B19" s="225" t="s">
        <v>527</v>
      </c>
      <c r="C19" s="152">
        <v>817.8</v>
      </c>
      <c r="D19" s="85" t="s">
        <v>77</v>
      </c>
      <c r="E19" s="114" t="s">
        <v>526</v>
      </c>
      <c r="F19" s="63"/>
    </row>
    <row r="20" spans="1:7">
      <c r="A20" s="84">
        <v>9</v>
      </c>
      <c r="B20" s="225" t="s">
        <v>527</v>
      </c>
      <c r="C20" s="152">
        <v>90</v>
      </c>
      <c r="D20" s="85" t="s">
        <v>580</v>
      </c>
      <c r="E20" s="114" t="s">
        <v>581</v>
      </c>
      <c r="F20" s="63"/>
    </row>
    <row r="21" spans="1:7">
      <c r="A21" s="84">
        <v>10</v>
      </c>
      <c r="B21" s="225" t="s">
        <v>532</v>
      </c>
      <c r="C21" s="152">
        <v>2264.16</v>
      </c>
      <c r="D21" s="110" t="s">
        <v>76</v>
      </c>
      <c r="E21" s="114" t="s">
        <v>530</v>
      </c>
      <c r="F21" s="63"/>
      <c r="G21" s="36"/>
    </row>
    <row r="22" spans="1:7">
      <c r="A22" s="84">
        <v>11</v>
      </c>
      <c r="B22" s="226" t="s">
        <v>532</v>
      </c>
      <c r="C22" s="152">
        <v>264.04000000000002</v>
      </c>
      <c r="D22" s="85" t="s">
        <v>78</v>
      </c>
      <c r="E22" s="114" t="s">
        <v>531</v>
      </c>
      <c r="F22" s="63"/>
    </row>
    <row r="23" spans="1:7">
      <c r="A23" s="84">
        <v>12</v>
      </c>
      <c r="B23" s="203" t="s">
        <v>532</v>
      </c>
      <c r="C23" s="152">
        <v>1309</v>
      </c>
      <c r="D23" s="110" t="s">
        <v>82</v>
      </c>
      <c r="E23" s="114" t="s">
        <v>529</v>
      </c>
      <c r="F23" s="63"/>
    </row>
    <row r="24" spans="1:7">
      <c r="A24" s="84">
        <v>13</v>
      </c>
      <c r="B24" s="98" t="s">
        <v>539</v>
      </c>
      <c r="C24" s="152">
        <v>240.69</v>
      </c>
      <c r="D24" s="85" t="s">
        <v>75</v>
      </c>
      <c r="E24" s="114" t="s">
        <v>534</v>
      </c>
      <c r="F24" s="63"/>
    </row>
    <row r="25" spans="1:7">
      <c r="A25" s="84">
        <v>14</v>
      </c>
      <c r="B25" s="98" t="s">
        <v>539</v>
      </c>
      <c r="C25" s="327">
        <v>379.29</v>
      </c>
      <c r="D25" s="328" t="s">
        <v>355</v>
      </c>
      <c r="E25" s="326" t="s">
        <v>535</v>
      </c>
      <c r="F25" s="63" t="s">
        <v>593</v>
      </c>
    </row>
    <row r="26" spans="1:7">
      <c r="A26" s="84">
        <v>15</v>
      </c>
      <c r="B26" s="98" t="s">
        <v>539</v>
      </c>
      <c r="C26" s="327">
        <v>275</v>
      </c>
      <c r="D26" s="328" t="s">
        <v>80</v>
      </c>
      <c r="E26" s="326" t="s">
        <v>536</v>
      </c>
      <c r="F26" s="63" t="s">
        <v>593</v>
      </c>
    </row>
    <row r="27" spans="1:7">
      <c r="A27" s="84">
        <v>16</v>
      </c>
      <c r="B27" s="98" t="s">
        <v>539</v>
      </c>
      <c r="C27" s="152">
        <v>4760</v>
      </c>
      <c r="D27" s="85" t="s">
        <v>125</v>
      </c>
      <c r="E27" s="114" t="s">
        <v>537</v>
      </c>
      <c r="F27" s="62"/>
    </row>
    <row r="28" spans="1:7">
      <c r="A28" s="84">
        <v>17</v>
      </c>
      <c r="B28" s="98" t="s">
        <v>539</v>
      </c>
      <c r="C28" s="152">
        <v>125</v>
      </c>
      <c r="D28" s="317" t="s">
        <v>533</v>
      </c>
      <c r="E28" s="114" t="s">
        <v>538</v>
      </c>
      <c r="F28" s="62"/>
    </row>
    <row r="29" spans="1:7">
      <c r="A29" s="84">
        <v>18</v>
      </c>
      <c r="B29" s="203" t="s">
        <v>546</v>
      </c>
      <c r="C29" s="152">
        <v>416.73</v>
      </c>
      <c r="D29" s="110" t="s">
        <v>102</v>
      </c>
      <c r="E29" s="114" t="s">
        <v>543</v>
      </c>
      <c r="F29" s="62"/>
    </row>
    <row r="30" spans="1:7">
      <c r="A30" s="84">
        <v>19</v>
      </c>
      <c r="B30" s="203" t="s">
        <v>546</v>
      </c>
      <c r="C30" s="152">
        <v>500.38</v>
      </c>
      <c r="D30" s="85" t="s">
        <v>74</v>
      </c>
      <c r="E30" s="114" t="s">
        <v>544</v>
      </c>
      <c r="F30" s="62"/>
    </row>
    <row r="31" spans="1:7">
      <c r="A31" s="84">
        <v>20</v>
      </c>
      <c r="B31" s="203" t="s">
        <v>546</v>
      </c>
      <c r="C31" s="152">
        <v>202.3</v>
      </c>
      <c r="D31" s="110" t="s">
        <v>104</v>
      </c>
      <c r="E31" s="114" t="s">
        <v>545</v>
      </c>
      <c r="F31" s="62"/>
    </row>
    <row r="32" spans="1:7">
      <c r="A32" s="84">
        <v>21</v>
      </c>
      <c r="B32" s="203" t="s">
        <v>546</v>
      </c>
      <c r="C32" s="152">
        <v>152</v>
      </c>
      <c r="D32" s="317" t="s">
        <v>542</v>
      </c>
      <c r="E32" s="114" t="s">
        <v>538</v>
      </c>
      <c r="F32" s="62"/>
    </row>
    <row r="33" spans="1:6">
      <c r="A33" s="84">
        <v>22</v>
      </c>
      <c r="B33" s="98" t="s">
        <v>553</v>
      </c>
      <c r="C33" s="152">
        <v>4536.29</v>
      </c>
      <c r="D33" s="110" t="s">
        <v>122</v>
      </c>
      <c r="E33" s="114" t="s">
        <v>552</v>
      </c>
      <c r="F33" s="62"/>
    </row>
    <row r="34" spans="1:6">
      <c r="A34" s="84">
        <v>23</v>
      </c>
      <c r="B34" s="203" t="s">
        <v>557</v>
      </c>
      <c r="C34" s="152">
        <v>20513.419999999998</v>
      </c>
      <c r="D34" s="110" t="s">
        <v>295</v>
      </c>
      <c r="E34" s="114" t="s">
        <v>555</v>
      </c>
      <c r="F34" s="63"/>
    </row>
    <row r="35" spans="1:6">
      <c r="A35" s="84">
        <v>24</v>
      </c>
      <c r="B35" s="203" t="s">
        <v>557</v>
      </c>
      <c r="C35" s="327">
        <v>130</v>
      </c>
      <c r="D35" s="328" t="s">
        <v>80</v>
      </c>
      <c r="E35" s="326" t="s">
        <v>556</v>
      </c>
      <c r="F35" s="63" t="s">
        <v>593</v>
      </c>
    </row>
    <row r="36" spans="1:6">
      <c r="A36" s="84">
        <v>25</v>
      </c>
      <c r="B36" s="98" t="s">
        <v>571</v>
      </c>
      <c r="C36" s="152">
        <v>564.22</v>
      </c>
      <c r="D36" s="110" t="s">
        <v>475</v>
      </c>
      <c r="E36" s="114" t="s">
        <v>565</v>
      </c>
      <c r="F36" s="171"/>
    </row>
    <row r="37" spans="1:6">
      <c r="A37" s="84">
        <v>26</v>
      </c>
      <c r="B37" s="98" t="s">
        <v>571</v>
      </c>
      <c r="C37" s="327">
        <v>117.81</v>
      </c>
      <c r="D37" s="328" t="s">
        <v>564</v>
      </c>
      <c r="E37" s="326" t="s">
        <v>566</v>
      </c>
      <c r="F37" s="63" t="s">
        <v>593</v>
      </c>
    </row>
    <row r="38" spans="1:6">
      <c r="A38" s="84">
        <v>27</v>
      </c>
      <c r="B38" s="98" t="s">
        <v>571</v>
      </c>
      <c r="C38" s="152">
        <v>560</v>
      </c>
      <c r="D38" s="110" t="s">
        <v>127</v>
      </c>
      <c r="E38" s="114" t="s">
        <v>567</v>
      </c>
      <c r="F38" s="171"/>
    </row>
    <row r="39" spans="1:6">
      <c r="A39" s="84">
        <v>28</v>
      </c>
      <c r="B39" s="98" t="s">
        <v>571</v>
      </c>
      <c r="C39" s="152">
        <v>377</v>
      </c>
      <c r="D39" s="110" t="s">
        <v>475</v>
      </c>
      <c r="E39" s="114" t="s">
        <v>568</v>
      </c>
      <c r="F39" s="171"/>
    </row>
    <row r="40" spans="1:6">
      <c r="A40" s="84">
        <v>29</v>
      </c>
      <c r="B40" s="98" t="s">
        <v>571</v>
      </c>
      <c r="C40" s="152">
        <v>720</v>
      </c>
      <c r="D40" s="110" t="s">
        <v>142</v>
      </c>
      <c r="E40" s="114" t="s">
        <v>569</v>
      </c>
      <c r="F40" s="171"/>
    </row>
    <row r="41" spans="1:6">
      <c r="A41" s="84">
        <v>30</v>
      </c>
      <c r="B41" s="98" t="s">
        <v>571</v>
      </c>
      <c r="C41" s="152">
        <v>115</v>
      </c>
      <c r="D41" s="110" t="s">
        <v>313</v>
      </c>
      <c r="E41" s="114" t="s">
        <v>570</v>
      </c>
      <c r="F41" s="171"/>
    </row>
    <row r="42" spans="1:6">
      <c r="A42" s="84">
        <v>31</v>
      </c>
      <c r="B42" s="203" t="s">
        <v>576</v>
      </c>
      <c r="C42" s="152">
        <v>361.76</v>
      </c>
      <c r="D42" s="110" t="s">
        <v>395</v>
      </c>
      <c r="E42" s="114" t="s">
        <v>572</v>
      </c>
      <c r="F42" s="171"/>
    </row>
    <row r="43" spans="1:6">
      <c r="A43" s="84">
        <v>32</v>
      </c>
      <c r="B43" s="203" t="s">
        <v>576</v>
      </c>
      <c r="C43" s="152">
        <v>540.54999999999995</v>
      </c>
      <c r="D43" s="85" t="s">
        <v>109</v>
      </c>
      <c r="E43" s="114" t="s">
        <v>573</v>
      </c>
      <c r="F43" s="171"/>
    </row>
    <row r="44" spans="1:6">
      <c r="A44" s="84">
        <v>33</v>
      </c>
      <c r="B44" s="203" t="s">
        <v>576</v>
      </c>
      <c r="C44" s="152">
        <v>44.26</v>
      </c>
      <c r="D44" s="85" t="s">
        <v>78</v>
      </c>
      <c r="E44" s="114" t="s">
        <v>574</v>
      </c>
      <c r="F44" s="171"/>
    </row>
    <row r="45" spans="1:6">
      <c r="A45" s="84">
        <v>34</v>
      </c>
      <c r="B45" s="98" t="s">
        <v>576</v>
      </c>
      <c r="C45" s="152">
        <v>90</v>
      </c>
      <c r="D45" s="110" t="s">
        <v>395</v>
      </c>
      <c r="E45" s="325" t="s">
        <v>575</v>
      </c>
      <c r="F45" s="171"/>
    </row>
    <row r="46" spans="1:6">
      <c r="A46" s="84">
        <v>35</v>
      </c>
      <c r="B46" s="203" t="s">
        <v>576</v>
      </c>
      <c r="C46" s="109">
        <v>-189.65</v>
      </c>
      <c r="D46" s="110" t="s">
        <v>219</v>
      </c>
      <c r="E46" s="114"/>
      <c r="F46" s="171"/>
    </row>
    <row r="47" spans="1:6" s="22" customFormat="1" ht="25.5" customHeight="1" thickBot="1">
      <c r="A47" s="361" t="s">
        <v>8</v>
      </c>
      <c r="B47" s="344"/>
      <c r="C47" s="75">
        <f>SUM(C12:C46)</f>
        <v>52144.670000000006</v>
      </c>
      <c r="D47" s="76"/>
      <c r="E47" s="77"/>
      <c r="F47" s="60"/>
    </row>
    <row r="48" spans="1:6" s="22" customFormat="1" ht="25.5" customHeight="1"/>
    <row r="49" spans="1:7" s="22" customFormat="1" ht="25.5" customHeight="1" thickBot="1"/>
    <row r="50" spans="1:7" ht="36" customHeight="1" thickBot="1">
      <c r="A50" s="322" t="s">
        <v>9</v>
      </c>
      <c r="B50" s="383" t="s">
        <v>17</v>
      </c>
      <c r="C50" s="384"/>
      <c r="D50" s="323"/>
      <c r="E50" s="324"/>
    </row>
    <row r="51" spans="1:7" s="36" customFormat="1">
      <c r="A51" s="321">
        <v>1</v>
      </c>
      <c r="B51" s="164" t="s">
        <v>522</v>
      </c>
      <c r="C51" s="319">
        <v>186.21</v>
      </c>
      <c r="D51" s="320" t="s">
        <v>76</v>
      </c>
      <c r="E51" s="334" t="s">
        <v>513</v>
      </c>
      <c r="F51" s="63"/>
    </row>
    <row r="52" spans="1:7">
      <c r="A52" s="202">
        <v>2</v>
      </c>
      <c r="B52" s="225" t="s">
        <v>523</v>
      </c>
      <c r="C52" s="152">
        <v>2248.92</v>
      </c>
      <c r="D52" s="110" t="s">
        <v>329</v>
      </c>
      <c r="E52" s="114" t="s">
        <v>520</v>
      </c>
      <c r="F52" s="63"/>
    </row>
    <row r="53" spans="1:7">
      <c r="A53" s="202">
        <v>3</v>
      </c>
      <c r="B53" s="225" t="s">
        <v>523</v>
      </c>
      <c r="C53" s="152">
        <v>1774.89</v>
      </c>
      <c r="D53" s="110" t="s">
        <v>435</v>
      </c>
      <c r="E53" s="114" t="s">
        <v>521</v>
      </c>
      <c r="F53" s="63"/>
    </row>
    <row r="54" spans="1:7">
      <c r="A54" s="202">
        <v>4</v>
      </c>
      <c r="B54" s="225" t="s">
        <v>523</v>
      </c>
      <c r="C54" s="152">
        <v>150</v>
      </c>
      <c r="D54" s="110" t="s">
        <v>127</v>
      </c>
      <c r="E54" s="114" t="s">
        <v>524</v>
      </c>
      <c r="F54" s="63"/>
    </row>
    <row r="55" spans="1:7">
      <c r="A55" s="202">
        <v>5</v>
      </c>
      <c r="B55" s="98" t="s">
        <v>532</v>
      </c>
      <c r="C55" s="152">
        <v>2701.14</v>
      </c>
      <c r="D55" s="110" t="s">
        <v>295</v>
      </c>
      <c r="E55" s="114" t="s">
        <v>525</v>
      </c>
      <c r="F55" s="63"/>
      <c r="G55" s="36"/>
    </row>
    <row r="56" spans="1:7">
      <c r="A56" s="202">
        <v>6</v>
      </c>
      <c r="B56" s="98" t="s">
        <v>532</v>
      </c>
      <c r="C56" s="152">
        <v>1063.47</v>
      </c>
      <c r="D56" s="110" t="s">
        <v>76</v>
      </c>
      <c r="E56" s="114" t="s">
        <v>528</v>
      </c>
      <c r="F56" s="63"/>
      <c r="G56" s="36"/>
    </row>
    <row r="57" spans="1:7">
      <c r="A57" s="202">
        <v>7</v>
      </c>
      <c r="B57" s="98" t="s">
        <v>539</v>
      </c>
      <c r="C57" s="152">
        <v>2819.28</v>
      </c>
      <c r="D57" s="110" t="s">
        <v>103</v>
      </c>
      <c r="E57" s="114" t="s">
        <v>540</v>
      </c>
      <c r="F57" s="63"/>
    </row>
    <row r="58" spans="1:7">
      <c r="A58" s="202">
        <v>8</v>
      </c>
      <c r="B58" s="98" t="s">
        <v>539</v>
      </c>
      <c r="C58" s="152">
        <v>650.45000000000005</v>
      </c>
      <c r="D58" s="85" t="s">
        <v>75</v>
      </c>
      <c r="E58" s="114" t="s">
        <v>541</v>
      </c>
      <c r="F58" s="63"/>
    </row>
    <row r="59" spans="1:7">
      <c r="A59" s="202">
        <v>9</v>
      </c>
      <c r="B59" s="98" t="s">
        <v>546</v>
      </c>
      <c r="C59" s="152">
        <v>62.96</v>
      </c>
      <c r="D59" s="85" t="s">
        <v>74</v>
      </c>
      <c r="E59" s="114" t="s">
        <v>543</v>
      </c>
      <c r="F59" s="63"/>
    </row>
    <row r="60" spans="1:7">
      <c r="A60" s="202">
        <v>10</v>
      </c>
      <c r="B60" s="98" t="s">
        <v>546</v>
      </c>
      <c r="C60" s="327">
        <v>297.5</v>
      </c>
      <c r="D60" s="328" t="s">
        <v>79</v>
      </c>
      <c r="E60" s="326" t="s">
        <v>547</v>
      </c>
      <c r="F60" s="63" t="s">
        <v>593</v>
      </c>
    </row>
    <row r="61" spans="1:7">
      <c r="A61" s="202">
        <v>11</v>
      </c>
      <c r="B61" s="98" t="s">
        <v>546</v>
      </c>
      <c r="C61" s="327">
        <v>333</v>
      </c>
      <c r="D61" s="328" t="s">
        <v>435</v>
      </c>
      <c r="E61" s="326" t="s">
        <v>548</v>
      </c>
      <c r="F61" s="63" t="s">
        <v>593</v>
      </c>
    </row>
    <row r="62" spans="1:7">
      <c r="A62" s="202">
        <v>12</v>
      </c>
      <c r="B62" s="98" t="s">
        <v>551</v>
      </c>
      <c r="C62" s="152">
        <v>682</v>
      </c>
      <c r="D62" s="317" t="s">
        <v>549</v>
      </c>
      <c r="E62" s="114" t="s">
        <v>550</v>
      </c>
      <c r="F62" s="63"/>
    </row>
    <row r="63" spans="1:7">
      <c r="A63" s="202">
        <v>13</v>
      </c>
      <c r="B63" s="98" t="s">
        <v>553</v>
      </c>
      <c r="C63" s="211">
        <v>1050.54</v>
      </c>
      <c r="D63" s="212" t="s">
        <v>122</v>
      </c>
      <c r="E63" s="304" t="s">
        <v>554</v>
      </c>
      <c r="F63" s="63"/>
    </row>
    <row r="64" spans="1:7">
      <c r="A64" s="202">
        <v>14</v>
      </c>
      <c r="B64" s="98" t="s">
        <v>563</v>
      </c>
      <c r="C64" s="152">
        <v>2457.06</v>
      </c>
      <c r="D64" s="110" t="s">
        <v>92</v>
      </c>
      <c r="E64" s="114" t="s">
        <v>559</v>
      </c>
      <c r="F64" s="63"/>
    </row>
    <row r="65" spans="1:6">
      <c r="A65" s="202">
        <v>15</v>
      </c>
      <c r="B65" s="98" t="s">
        <v>563</v>
      </c>
      <c r="C65" s="152">
        <v>220.08</v>
      </c>
      <c r="D65" s="110" t="s">
        <v>103</v>
      </c>
      <c r="E65" s="114" t="s">
        <v>560</v>
      </c>
      <c r="F65" s="63"/>
    </row>
    <row r="66" spans="1:6">
      <c r="A66" s="202">
        <v>16</v>
      </c>
      <c r="B66" s="98" t="s">
        <v>563</v>
      </c>
      <c r="C66" s="152">
        <v>77.290000000000006</v>
      </c>
      <c r="D66" s="110" t="s">
        <v>103</v>
      </c>
      <c r="E66" s="114" t="s">
        <v>561</v>
      </c>
      <c r="F66" s="63"/>
    </row>
    <row r="67" spans="1:6">
      <c r="A67" s="202">
        <v>17</v>
      </c>
      <c r="B67" s="98" t="s">
        <v>563</v>
      </c>
      <c r="C67" s="327">
        <v>743.6</v>
      </c>
      <c r="D67" s="328" t="s">
        <v>558</v>
      </c>
      <c r="E67" s="326" t="s">
        <v>562</v>
      </c>
      <c r="F67" s="63" t="s">
        <v>593</v>
      </c>
    </row>
    <row r="68" spans="1:6">
      <c r="A68" s="202">
        <v>18</v>
      </c>
      <c r="B68" s="98" t="s">
        <v>576</v>
      </c>
      <c r="C68" s="152">
        <v>285</v>
      </c>
      <c r="D68" s="110" t="s">
        <v>577</v>
      </c>
      <c r="E68" s="306" t="s">
        <v>578</v>
      </c>
      <c r="F68" s="63"/>
    </row>
    <row r="69" spans="1:6">
      <c r="A69" s="202">
        <v>19</v>
      </c>
      <c r="B69" s="98" t="s">
        <v>576</v>
      </c>
      <c r="C69" s="152">
        <v>682</v>
      </c>
      <c r="D69" s="317" t="s">
        <v>549</v>
      </c>
      <c r="E69" s="306" t="s">
        <v>579</v>
      </c>
      <c r="F69" s="63"/>
    </row>
    <row r="70" spans="1:6">
      <c r="A70" s="202">
        <v>20</v>
      </c>
      <c r="B70" s="98" t="s">
        <v>576</v>
      </c>
      <c r="C70" s="152">
        <v>-1717.34</v>
      </c>
      <c r="D70" s="110" t="s">
        <v>219</v>
      </c>
      <c r="E70" s="306"/>
      <c r="F70" s="63"/>
    </row>
    <row r="71" spans="1:6" s="22" customFormat="1" ht="25.5" customHeight="1" thickBot="1">
      <c r="A71" s="361" t="s">
        <v>8</v>
      </c>
      <c r="B71" s="344"/>
      <c r="C71" s="75">
        <f>SUM(C51:C70)</f>
        <v>16768.050000000003</v>
      </c>
      <c r="D71" s="76"/>
      <c r="E71" s="77"/>
      <c r="F71" s="60"/>
    </row>
    <row r="72" spans="1:6" s="22" customFormat="1" ht="25.5" customHeight="1"/>
    <row r="73" spans="1:6" s="22" customFormat="1" ht="25.5" customHeight="1">
      <c r="B73" s="381" t="s">
        <v>44</v>
      </c>
      <c r="C73" s="382"/>
      <c r="D73" s="44"/>
      <c r="E73" s="44"/>
    </row>
    <row r="74" spans="1:6" s="22" customFormat="1" ht="16.5" customHeight="1">
      <c r="B74" s="381" t="s">
        <v>50</v>
      </c>
      <c r="C74" s="381"/>
      <c r="D74" s="44"/>
      <c r="E74" s="318" t="s">
        <v>58</v>
      </c>
    </row>
    <row r="75" spans="1:6" s="22" customFormat="1" ht="16.5" customHeight="1">
      <c r="B75" s="381" t="s">
        <v>45</v>
      </c>
      <c r="C75" s="382"/>
      <c r="D75" s="44"/>
      <c r="E75" s="318" t="s">
        <v>56</v>
      </c>
    </row>
    <row r="76" spans="1:6" s="22" customFormat="1" ht="25.5" customHeight="1"/>
    <row r="77" spans="1:6" s="22" customFormat="1" ht="25.5" customHeight="1"/>
    <row r="78" spans="1:6" s="22" customFormat="1" ht="25.5" customHeight="1"/>
    <row r="79" spans="1:6" s="22" customFormat="1" ht="25.5" customHeight="1"/>
    <row r="80" spans="1:6" s="22" customFormat="1" ht="25.5" customHeight="1"/>
    <row r="81" s="22" customFormat="1" ht="25.5" customHeight="1"/>
    <row r="82" s="22" customFormat="1" ht="25.5" customHeight="1"/>
    <row r="83" s="22" customFormat="1" ht="25.5" customHeight="1"/>
    <row r="84" s="22" customFormat="1" ht="25.5" customHeight="1"/>
    <row r="85" s="22" customFormat="1" ht="25.5" customHeight="1"/>
    <row r="86" s="22" customFormat="1" ht="25.5" customHeight="1"/>
    <row r="87" s="22" customFormat="1" ht="25.5" customHeight="1"/>
    <row r="88" s="22" customFormat="1" ht="25.5" customHeight="1"/>
    <row r="89" s="22" customFormat="1" ht="25.5" customHeight="1"/>
    <row r="90" s="22" customFormat="1" ht="25.5" customHeight="1"/>
    <row r="91" s="22" customFormat="1" ht="25.5" customHeight="1"/>
    <row r="92" s="22" customFormat="1" ht="25.5" customHeight="1"/>
    <row r="93" s="22" customFormat="1" ht="25.5" customHeight="1"/>
    <row r="94" s="22" customFormat="1" ht="25.5" customHeight="1"/>
    <row r="95" s="22" customFormat="1" ht="25.5" customHeight="1"/>
    <row r="96" s="22" customFormat="1" ht="25.5" customHeight="1"/>
    <row r="97" s="22" customFormat="1" ht="25.5" customHeight="1"/>
    <row r="98" s="22" customFormat="1" ht="25.5" customHeight="1"/>
    <row r="99" s="22" customFormat="1" ht="25.5" customHeight="1"/>
    <row r="100" s="22" customFormat="1" ht="25.5" customHeight="1"/>
    <row r="101" s="22" customFormat="1" ht="25.5" customHeight="1"/>
    <row r="102" s="22" customFormat="1" ht="25.5" customHeight="1"/>
    <row r="103" s="22" customFormat="1" ht="25.5" customHeight="1"/>
    <row r="104" s="22" customFormat="1" ht="25.5" customHeight="1"/>
    <row r="105" s="22" customFormat="1" ht="25.5" customHeight="1"/>
    <row r="106" s="22" customFormat="1" ht="25.5" customHeight="1"/>
    <row r="107" s="22" customFormat="1" ht="25.5" customHeight="1"/>
    <row r="108" s="22" customFormat="1" ht="25.5" customHeight="1"/>
    <row r="109" s="22" customFormat="1" ht="25.5" customHeight="1"/>
    <row r="110" s="22" customFormat="1" ht="25.5" customHeight="1"/>
    <row r="111" s="22" customFormat="1" ht="25.5" customHeight="1"/>
    <row r="112" s="22" customFormat="1" ht="25.5" customHeight="1"/>
    <row r="113" s="22" customFormat="1" ht="25.5" customHeight="1"/>
    <row r="114" s="22" customFormat="1" ht="25.5" customHeight="1"/>
    <row r="115" s="22" customFormat="1" ht="25.5" customHeight="1"/>
    <row r="116" s="22" customFormat="1" ht="25.5" customHeight="1"/>
    <row r="117" s="22" customFormat="1" ht="25.5" customHeight="1"/>
    <row r="118" s="22" customFormat="1" ht="25.5" customHeight="1"/>
    <row r="119" s="22" customFormat="1" ht="25.5" customHeight="1"/>
    <row r="120" s="22" customFormat="1" ht="25.5" customHeight="1"/>
    <row r="121" s="22" customFormat="1" ht="25.5" customHeight="1"/>
    <row r="122" s="22" customFormat="1" ht="25.5" customHeight="1"/>
    <row r="123" s="22" customFormat="1" ht="25.5" customHeight="1"/>
    <row r="124" s="22" customFormat="1" ht="25.5" customHeight="1"/>
    <row r="125" s="22" customFormat="1" ht="25.5" customHeight="1"/>
    <row r="126" s="22" customFormat="1" ht="25.5" customHeight="1"/>
    <row r="127" s="22" customFormat="1" ht="25.5" customHeight="1"/>
    <row r="128" s="22" customFormat="1" ht="25.5" customHeight="1"/>
    <row r="129" s="22" customFormat="1" ht="25.5" customHeight="1"/>
    <row r="130" s="22" customFormat="1" ht="25.5" customHeight="1"/>
    <row r="131" s="22" customFormat="1" ht="25.5" customHeight="1"/>
    <row r="132" s="22" customFormat="1" ht="25.5" customHeight="1"/>
    <row r="133" s="22" customFormat="1" ht="25.5" customHeight="1"/>
    <row r="134" s="22" customFormat="1" ht="25.5" customHeight="1"/>
    <row r="135" s="22" customFormat="1" ht="25.5" customHeight="1"/>
    <row r="136" s="22" customFormat="1" ht="25.5" customHeight="1"/>
    <row r="137" s="22" customFormat="1" ht="25.5" customHeight="1"/>
    <row r="138" s="22" customFormat="1" ht="25.5" customHeight="1"/>
    <row r="139" s="22" customFormat="1" ht="25.5" customHeight="1"/>
    <row r="140" s="22" customFormat="1" ht="25.5" customHeight="1"/>
    <row r="141" s="22" customFormat="1" ht="25.5" customHeight="1"/>
    <row r="142" s="22" customFormat="1" ht="25.5" customHeight="1"/>
    <row r="143" s="22" customFormat="1" ht="25.5" customHeight="1"/>
    <row r="144" s="22" customFormat="1" ht="25.5" customHeight="1"/>
    <row r="145" s="22" customFormat="1" ht="25.5" customHeight="1"/>
    <row r="146" s="22" customFormat="1" ht="25.5" customHeight="1"/>
    <row r="147" s="22" customFormat="1" ht="25.5" customHeight="1"/>
    <row r="148" s="22" customFormat="1" ht="25.5" customHeight="1"/>
    <row r="149" s="22" customFormat="1" ht="25.5" customHeight="1"/>
    <row r="150" s="22" customFormat="1" ht="25.5" customHeight="1"/>
    <row r="151" s="22" customFormat="1" ht="25.5" customHeight="1"/>
    <row r="152" s="22" customFormat="1" ht="25.5" customHeight="1"/>
    <row r="153" s="22" customFormat="1" ht="25.5" customHeight="1"/>
    <row r="154" s="22" customFormat="1" ht="25.5" customHeight="1"/>
    <row r="155" s="22" customFormat="1" ht="25.5" customHeight="1"/>
    <row r="156" s="22" customFormat="1" ht="25.5" customHeight="1"/>
    <row r="157" s="22" customFormat="1" ht="25.5" customHeight="1"/>
    <row r="158" s="22" customFormat="1" ht="25.5" customHeight="1"/>
    <row r="159" s="22" customFormat="1" ht="25.5" customHeight="1"/>
    <row r="160" s="22" customFormat="1" ht="25.5" customHeight="1"/>
    <row r="161" s="22" customFormat="1" ht="25.5" customHeight="1"/>
    <row r="162" s="22" customFormat="1" ht="25.5" customHeight="1"/>
    <row r="163" s="22" customFormat="1" ht="25.5" customHeight="1"/>
    <row r="164" s="22" customFormat="1" ht="25.5" customHeight="1"/>
    <row r="165" s="22" customFormat="1" ht="25.5" customHeight="1"/>
    <row r="166" s="22" customFormat="1" ht="25.5" customHeight="1"/>
    <row r="167" s="22" customFormat="1" ht="25.5" customHeight="1"/>
    <row r="168" s="22" customFormat="1" ht="25.5" customHeight="1"/>
    <row r="169" s="22" customFormat="1" ht="25.5" customHeight="1"/>
    <row r="170" s="22" customFormat="1" ht="25.5" customHeight="1"/>
    <row r="171" s="22" customFormat="1" ht="25.5" customHeight="1"/>
    <row r="172" s="22" customFormat="1" ht="25.5" customHeight="1"/>
    <row r="173" s="22" customFormat="1" ht="25.5" customHeight="1"/>
    <row r="174" s="22" customFormat="1" ht="25.5" customHeight="1"/>
    <row r="175" s="22" customFormat="1" ht="25.5" customHeight="1"/>
    <row r="176" s="22" customFormat="1" ht="25.5" customHeight="1"/>
    <row r="177" s="22" customFormat="1" ht="25.5" customHeight="1"/>
    <row r="178" s="22" customFormat="1" ht="25.5" customHeight="1"/>
    <row r="179" s="22" customFormat="1" ht="25.5" customHeight="1"/>
    <row r="180" s="22" customFormat="1" ht="25.5" customHeight="1"/>
    <row r="181" s="22" customFormat="1" ht="25.5" customHeight="1"/>
    <row r="182" s="22" customFormat="1" ht="25.5" customHeight="1"/>
    <row r="183" s="22" customFormat="1" ht="25.5" customHeight="1"/>
    <row r="184" s="22" customFormat="1" ht="25.5" customHeight="1"/>
    <row r="185" s="22" customFormat="1" ht="25.5" customHeight="1"/>
    <row r="186" s="22" customFormat="1" ht="25.5" customHeight="1"/>
    <row r="187" s="22" customFormat="1" ht="25.5" customHeight="1"/>
    <row r="188" s="22" customFormat="1" ht="25.5" customHeight="1"/>
    <row r="189" s="22" customFormat="1" ht="25.5" customHeight="1"/>
    <row r="190" s="22" customFormat="1" ht="25.5" customHeight="1"/>
    <row r="191" s="22" customFormat="1" ht="25.5" customHeight="1"/>
    <row r="192" s="22" customFormat="1" ht="25.5" customHeight="1"/>
    <row r="193" s="22" customFormat="1" ht="25.5" customHeight="1"/>
    <row r="194" s="22" customFormat="1" ht="25.5" customHeight="1"/>
    <row r="195" s="22" customFormat="1" ht="25.5" customHeight="1"/>
    <row r="196" s="22" customFormat="1" ht="25.5" customHeight="1"/>
    <row r="197" s="22" customFormat="1" ht="25.5" customHeight="1"/>
    <row r="198" s="22" customFormat="1" ht="25.5" customHeight="1"/>
    <row r="199" s="22" customFormat="1" ht="25.5" customHeight="1"/>
    <row r="200" s="22" customFormat="1" ht="25.5" customHeight="1"/>
    <row r="201" s="22" customFormat="1" ht="25.5" customHeight="1"/>
    <row r="202" s="22" customFormat="1" ht="25.5" customHeight="1"/>
    <row r="203" s="22" customFormat="1" ht="25.5" customHeight="1"/>
    <row r="204" s="22" customFormat="1" ht="25.5" customHeight="1"/>
    <row r="205" s="22" customFormat="1" ht="25.5" customHeight="1"/>
    <row r="206" s="22" customFormat="1" ht="25.5" customHeight="1"/>
    <row r="207" s="22" customFormat="1" ht="25.5" customHeight="1"/>
    <row r="208" s="22" customFormat="1" ht="25.5" customHeight="1"/>
    <row r="209" s="22" customFormat="1" ht="25.5" customHeight="1"/>
    <row r="210" s="22" customFormat="1" ht="25.5" customHeight="1"/>
    <row r="211" s="22" customFormat="1" ht="25.5" customHeight="1"/>
    <row r="212" s="22" customFormat="1" ht="25.5" customHeight="1"/>
    <row r="213" s="22" customFormat="1" ht="25.5" customHeight="1"/>
    <row r="214" s="22" customFormat="1" ht="25.5" customHeight="1"/>
    <row r="215" s="22" customFormat="1" ht="25.5" customHeight="1"/>
    <row r="216" s="22" customFormat="1" ht="25.5" customHeight="1"/>
    <row r="217" s="22" customFormat="1" ht="25.5" customHeight="1"/>
    <row r="218" s="22" customFormat="1" ht="25.5" customHeight="1"/>
    <row r="219" s="22" customFormat="1" ht="25.5" customHeight="1"/>
    <row r="220" s="22" customFormat="1" ht="25.5" customHeight="1"/>
    <row r="221" s="22" customFormat="1" ht="25.5" customHeight="1"/>
    <row r="222" s="22" customFormat="1" ht="25.5" customHeight="1"/>
    <row r="223" s="22" customFormat="1" ht="25.5" customHeight="1"/>
    <row r="224" s="22" customFormat="1" ht="25.5" customHeight="1"/>
    <row r="225" s="22" customFormat="1" ht="25.5" customHeight="1"/>
    <row r="226" s="22" customFormat="1" ht="25.5" customHeight="1"/>
    <row r="227" s="22" customFormat="1" ht="25.5" customHeight="1"/>
    <row r="228" s="22" customFormat="1" ht="25.5" customHeight="1"/>
    <row r="229" s="22" customFormat="1" ht="25.5" customHeight="1"/>
    <row r="230" s="22" customFormat="1" ht="25.5" customHeight="1"/>
    <row r="231" s="22" customFormat="1" ht="25.5" customHeight="1"/>
    <row r="232" s="22" customFormat="1" ht="25.5" customHeight="1"/>
    <row r="233" s="22" customFormat="1" ht="25.5" customHeight="1"/>
    <row r="234" s="22" customFormat="1" ht="25.5" customHeight="1"/>
    <row r="235" s="22" customFormat="1" ht="25.5" customHeight="1"/>
    <row r="236" s="22" customFormat="1" ht="25.5" customHeight="1"/>
    <row r="237" s="22" customFormat="1" ht="25.5" customHeight="1"/>
    <row r="238" s="22" customFormat="1" ht="25.5" customHeight="1"/>
    <row r="239" s="22" customFormat="1" ht="25.5" customHeight="1"/>
    <row r="240" s="22" customFormat="1" ht="25.5" customHeight="1"/>
    <row r="241" s="22" customFormat="1" ht="25.5" customHeight="1"/>
    <row r="242" s="22" customFormat="1" ht="25.5" customHeight="1"/>
    <row r="243" s="22" customFormat="1" ht="25.5" customHeight="1"/>
    <row r="244" s="22" customFormat="1" ht="25.5" customHeight="1"/>
    <row r="245" s="22" customFormat="1" ht="25.5" customHeight="1"/>
    <row r="246" s="22" customFormat="1" ht="25.5" customHeight="1"/>
    <row r="247" s="22" customFormat="1" ht="25.5" customHeight="1"/>
    <row r="248" s="22" customFormat="1" ht="25.5" customHeight="1"/>
    <row r="249" s="22" customFormat="1" ht="25.5" customHeight="1"/>
    <row r="250" s="22" customFormat="1" ht="25.5" customHeight="1"/>
    <row r="251" s="22" customFormat="1" ht="25.5" customHeight="1"/>
    <row r="252" s="22" customFormat="1" ht="25.5" customHeight="1"/>
    <row r="253" s="22" customFormat="1" ht="25.5" customHeight="1"/>
    <row r="254" s="22" customFormat="1" ht="25.5" customHeight="1"/>
    <row r="255" s="22" customFormat="1" ht="25.5" customHeight="1"/>
    <row r="256" s="22" customFormat="1" ht="25.5" customHeight="1"/>
    <row r="257" s="22" customFormat="1" ht="25.5" customHeight="1"/>
    <row r="258" s="22" customFormat="1" ht="25.5" customHeight="1"/>
    <row r="259" s="22" customFormat="1" ht="25.5" customHeight="1"/>
    <row r="260" s="22" customFormat="1" ht="25.5" customHeight="1"/>
    <row r="261" s="22" customFormat="1" ht="25.5" customHeight="1"/>
    <row r="262" s="22" customFormat="1" ht="25.5" customHeight="1"/>
    <row r="263" s="22" customFormat="1" ht="25.5" customHeight="1"/>
    <row r="264" s="22" customFormat="1" ht="25.5" customHeight="1"/>
    <row r="265" s="22" customFormat="1" ht="25.5" customHeight="1"/>
    <row r="266" s="22" customFormat="1" ht="25.5" customHeight="1"/>
    <row r="267" s="22" customFormat="1" ht="25.5" customHeight="1"/>
    <row r="268" s="22" customFormat="1" ht="25.5" customHeight="1"/>
    <row r="269" s="22" customFormat="1" ht="25.5" customHeight="1"/>
    <row r="270" s="22" customFormat="1" ht="25.5" customHeight="1"/>
    <row r="271" s="22" customFormat="1" ht="25.5" customHeight="1"/>
    <row r="272" s="22" customFormat="1" ht="25.5" customHeight="1"/>
    <row r="273" s="22" customFormat="1" ht="25.5" customHeight="1"/>
    <row r="274" s="22" customFormat="1" ht="25.5" customHeight="1"/>
    <row r="275" s="22" customFormat="1" ht="25.5" customHeight="1"/>
    <row r="276" s="22" customFormat="1" ht="25.5" customHeight="1"/>
    <row r="277" s="22" customFormat="1" ht="25.5" customHeight="1"/>
    <row r="278" s="22" customFormat="1" ht="25.5" customHeight="1"/>
    <row r="279" s="22" customFormat="1" ht="25.5" customHeight="1"/>
    <row r="280" s="22" customFormat="1" ht="25.5" customHeight="1"/>
    <row r="281" s="22" customFormat="1" ht="25.5" customHeight="1"/>
    <row r="282" s="22" customFormat="1" ht="25.5" customHeight="1"/>
    <row r="283" s="22" customFormat="1" ht="25.5" customHeight="1"/>
    <row r="284" s="22" customFormat="1" ht="25.5" customHeight="1"/>
    <row r="285" s="22" customFormat="1" ht="25.5" customHeight="1"/>
    <row r="286" s="22" customFormat="1" ht="25.5" customHeight="1"/>
    <row r="287" s="22" customFormat="1" ht="25.5" customHeight="1"/>
    <row r="288" s="22" customFormat="1" ht="25.5" customHeight="1"/>
    <row r="289" s="22" customFormat="1" ht="25.5" customHeight="1"/>
    <row r="290" s="22" customFormat="1" ht="25.5" customHeight="1"/>
    <row r="291" s="22" customFormat="1" ht="25.5" customHeight="1"/>
    <row r="292" s="22" customFormat="1" ht="25.5" customHeight="1"/>
    <row r="293" s="22" customFormat="1" ht="25.5" customHeight="1"/>
    <row r="294" s="22" customFormat="1" ht="25.5" customHeight="1"/>
    <row r="295" s="22" customFormat="1" ht="25.5" customHeight="1"/>
    <row r="296" s="22" customFormat="1" ht="25.5" customHeight="1"/>
    <row r="297" s="22" customFormat="1" ht="25.5" customHeight="1"/>
    <row r="298" s="22" customFormat="1" ht="25.5" customHeight="1"/>
    <row r="299" s="22" customFormat="1" ht="25.5" customHeight="1"/>
    <row r="300" s="22" customFormat="1" ht="25.5" customHeight="1"/>
    <row r="301" s="22" customFormat="1" ht="25.5" customHeight="1"/>
    <row r="302" s="22" customFormat="1" ht="25.5" customHeight="1"/>
    <row r="303" s="22" customFormat="1" ht="25.5" customHeight="1"/>
    <row r="304" s="22" customFormat="1" ht="25.5" customHeight="1"/>
    <row r="305" s="22" customFormat="1" ht="25.5" customHeight="1"/>
    <row r="306" s="22" customFormat="1" ht="25.5" customHeight="1"/>
    <row r="307" s="22" customFormat="1" ht="25.5" customHeight="1"/>
    <row r="308" s="22" customFormat="1" ht="25.5" customHeight="1"/>
    <row r="309" s="22" customFormat="1" ht="25.5" customHeight="1"/>
    <row r="310" s="22" customFormat="1" ht="25.5" customHeight="1"/>
    <row r="311" s="22" customFormat="1" ht="25.5" customHeight="1"/>
    <row r="312" s="22" customFormat="1" ht="25.5" customHeight="1"/>
    <row r="313" s="22" customFormat="1" ht="25.5" customHeight="1"/>
    <row r="314" s="22" customFormat="1" ht="25.5" customHeight="1"/>
    <row r="315" s="22" customFormat="1" ht="25.5" customHeight="1"/>
    <row r="316" s="22" customFormat="1" ht="25.5" customHeight="1"/>
    <row r="317" s="22" customFormat="1" ht="25.5" customHeight="1"/>
    <row r="318" s="22" customFormat="1" ht="25.5" customHeight="1"/>
    <row r="319" s="22" customFormat="1" ht="25.5" customHeight="1"/>
    <row r="320" s="22" customFormat="1" ht="25.5" customHeight="1"/>
    <row r="321" s="22" customFormat="1" ht="25.5" customHeight="1"/>
    <row r="322" s="22" customFormat="1" ht="25.5" customHeight="1"/>
    <row r="323" s="22" customFormat="1" ht="25.5" customHeight="1"/>
    <row r="324" s="22" customFormat="1" ht="25.5" customHeight="1"/>
    <row r="325" s="22" customFormat="1" ht="25.5" customHeight="1"/>
    <row r="326" s="22" customFormat="1" ht="25.5" customHeight="1"/>
    <row r="327" s="22" customFormat="1" ht="25.5" customHeight="1"/>
    <row r="328" s="22" customFormat="1" ht="25.5" customHeight="1"/>
    <row r="329" s="22" customFormat="1" ht="25.5" customHeight="1"/>
    <row r="330" s="22" customFormat="1" ht="25.5" customHeight="1"/>
    <row r="331" s="22" customFormat="1" ht="25.5" customHeight="1"/>
    <row r="332" s="22" customFormat="1" ht="25.5" customHeight="1"/>
    <row r="333" s="22" customFormat="1" ht="25.5" customHeight="1"/>
    <row r="334" s="22" customFormat="1" ht="25.5" customHeight="1"/>
    <row r="335" s="22" customFormat="1" ht="25.5" customHeight="1"/>
    <row r="336" s="22" customFormat="1" ht="25.5" customHeight="1"/>
    <row r="337" s="22" customFormat="1" ht="25.5" customHeight="1"/>
    <row r="338" s="22" customFormat="1" ht="25.5" customHeight="1"/>
    <row r="339" s="22" customFormat="1" ht="25.5" customHeight="1"/>
    <row r="340" s="22" customFormat="1" ht="25.5" customHeight="1"/>
    <row r="341" s="22" customFormat="1" ht="25.5" customHeight="1"/>
    <row r="342" s="22" customFormat="1" ht="25.5" customHeight="1"/>
    <row r="343" s="22" customFormat="1" ht="25.5" customHeight="1"/>
    <row r="344" s="22" customFormat="1" ht="25.5" customHeight="1"/>
    <row r="345" s="22" customFormat="1" ht="25.5" customHeight="1"/>
    <row r="346" s="22" customFormat="1" ht="25.5" customHeight="1"/>
    <row r="347" s="22" customFormat="1" ht="25.5" customHeight="1"/>
    <row r="348" s="22" customFormat="1" ht="25.5" customHeight="1"/>
    <row r="349" s="22" customFormat="1" ht="25.5" customHeight="1"/>
    <row r="350" s="22" customFormat="1" ht="25.5" customHeight="1"/>
    <row r="351" s="22" customFormat="1" ht="25.5" customHeight="1"/>
    <row r="352" s="22" customFormat="1" ht="25.5" customHeight="1"/>
    <row r="353" s="22" customFormat="1" ht="25.5" customHeight="1"/>
    <row r="354" s="22" customFormat="1" ht="25.5" customHeight="1"/>
    <row r="355" s="22" customFormat="1" ht="25.5" customHeight="1"/>
    <row r="356" s="22" customFormat="1" ht="25.5" customHeight="1"/>
    <row r="357" s="22" customFormat="1" ht="25.5" customHeight="1"/>
    <row r="358" s="22" customFormat="1" ht="25.5" customHeight="1"/>
    <row r="359" s="22" customFormat="1" ht="25.5" customHeight="1"/>
    <row r="360" s="22" customFormat="1" ht="25.5" customHeight="1"/>
    <row r="361" s="22" customFormat="1" ht="25.5" customHeight="1"/>
    <row r="362" s="22" customFormat="1" ht="25.5" customHeight="1"/>
    <row r="363" s="22" customFormat="1" ht="25.5" customHeight="1"/>
    <row r="364" s="22" customFormat="1" ht="25.5" customHeight="1"/>
    <row r="365" s="22" customFormat="1" ht="25.5" customHeight="1"/>
    <row r="366" s="22" customFormat="1" ht="25.5" customHeight="1"/>
    <row r="367" s="22" customFormat="1" ht="25.5" customHeight="1"/>
    <row r="368" s="22" customFormat="1" ht="25.5" customHeight="1"/>
    <row r="369" s="22" customFormat="1" ht="25.5" customHeight="1"/>
    <row r="370" s="22" customFormat="1" ht="25.5" customHeight="1"/>
    <row r="371" s="22" customFormat="1" ht="25.5" customHeight="1"/>
    <row r="372" s="22" customFormat="1" ht="25.5" customHeight="1"/>
    <row r="373" s="22" customFormat="1" ht="25.5" customHeight="1"/>
    <row r="374" s="22" customFormat="1" ht="25.5" customHeight="1"/>
    <row r="375" s="22" customFormat="1" ht="25.5" customHeight="1"/>
    <row r="376" s="22" customFormat="1" ht="25.5" customHeight="1"/>
    <row r="377" s="22" customFormat="1" ht="25.5" customHeight="1"/>
    <row r="378" s="22" customFormat="1" ht="25.5" customHeight="1"/>
    <row r="379" s="22" customFormat="1" ht="25.5" customHeight="1"/>
    <row r="380" s="22" customFormat="1" ht="25.5" customHeight="1"/>
    <row r="381" s="22" customFormat="1" ht="25.5" customHeight="1"/>
    <row r="382" s="22" customFormat="1" ht="25.5" customHeight="1"/>
    <row r="383" s="22" customFormat="1" ht="25.5" customHeight="1"/>
    <row r="384" s="22" customFormat="1" ht="25.5" customHeight="1"/>
    <row r="385" s="22" customFormat="1" ht="25.5" customHeight="1"/>
    <row r="386" s="22" customFormat="1" ht="25.5" customHeight="1"/>
    <row r="387" s="22" customFormat="1" ht="25.5" customHeight="1"/>
    <row r="388" s="22" customFormat="1" ht="25.5" customHeight="1"/>
    <row r="389" s="22" customFormat="1" ht="25.5" customHeight="1"/>
    <row r="390" s="22" customFormat="1" ht="25.5" customHeight="1"/>
    <row r="391" s="22" customFormat="1" ht="25.5" customHeight="1"/>
    <row r="392" s="22" customFormat="1" ht="25.5" customHeight="1"/>
    <row r="393" s="22" customFormat="1" ht="25.5" customHeight="1"/>
    <row r="394" s="22" customFormat="1" ht="25.5" customHeight="1"/>
    <row r="395" s="22" customFormat="1" ht="25.5" customHeight="1"/>
    <row r="396" s="22" customFormat="1" ht="25.5" customHeight="1"/>
    <row r="397" s="22" customFormat="1" ht="25.5" customHeight="1"/>
    <row r="398" s="22" customFormat="1" ht="25.5" customHeight="1"/>
    <row r="399" s="22" customFormat="1" ht="25.5" customHeight="1"/>
    <row r="400" s="22" customFormat="1" ht="25.5" customHeight="1"/>
    <row r="401" s="22" customFormat="1" ht="25.5" customHeight="1"/>
    <row r="402" s="22" customFormat="1" ht="25.5" customHeight="1"/>
    <row r="403" s="22" customFormat="1" ht="25.5" customHeight="1"/>
    <row r="404" s="22" customFormat="1" ht="25.5" customHeight="1"/>
    <row r="405" s="22" customFormat="1" ht="25.5" customHeight="1"/>
    <row r="406" s="22" customFormat="1" ht="25.5" customHeight="1"/>
    <row r="407" s="22" customFormat="1" ht="25.5" customHeight="1"/>
    <row r="408" s="22" customFormat="1" ht="25.5" customHeight="1"/>
    <row r="409" s="22" customFormat="1" ht="25.5" customHeight="1"/>
    <row r="410" s="22" customFormat="1" ht="25.5" customHeight="1"/>
    <row r="411" s="22" customFormat="1" ht="25.5" customHeight="1"/>
    <row r="412" s="22" customFormat="1" ht="25.5" customHeight="1"/>
    <row r="413" s="22" customFormat="1" ht="25.5" customHeight="1"/>
    <row r="414" s="22" customFormat="1" ht="25.5" customHeight="1"/>
    <row r="415" s="22" customFormat="1" ht="25.5" customHeight="1"/>
    <row r="416" s="22" customFormat="1" ht="25.5" customHeight="1"/>
    <row r="417" s="22" customFormat="1" ht="25.5" customHeight="1"/>
    <row r="418" s="22" customFormat="1" ht="25.5" customHeight="1"/>
    <row r="419" s="22" customFormat="1" ht="25.5" customHeight="1"/>
    <row r="420" s="22" customFormat="1" ht="25.5" customHeight="1"/>
    <row r="421" s="22" customFormat="1" ht="25.5" customHeight="1"/>
    <row r="422" s="22" customFormat="1" ht="25.5" customHeight="1"/>
    <row r="423" s="22" customFormat="1" ht="25.5" customHeight="1"/>
    <row r="424" s="22" customFormat="1" ht="25.5" customHeight="1"/>
    <row r="425" s="22" customFormat="1" ht="25.5" customHeight="1"/>
    <row r="426" s="22" customFormat="1" ht="25.5" customHeight="1"/>
    <row r="427" s="22" customFormat="1" ht="25.5" customHeight="1"/>
    <row r="428" s="22" customFormat="1" ht="25.5" customHeight="1"/>
    <row r="429" s="22" customFormat="1" ht="25.5" customHeight="1"/>
    <row r="430" s="22" customFormat="1" ht="25.5" customHeight="1"/>
    <row r="431" s="22" customFormat="1" ht="25.5" customHeight="1"/>
    <row r="432" s="22" customFormat="1" ht="25.5" customHeight="1"/>
    <row r="433" s="22" customFormat="1" ht="25.5" customHeight="1"/>
    <row r="434" s="22" customFormat="1" ht="25.5" customHeight="1"/>
    <row r="435" s="22" customFormat="1" ht="25.5" customHeight="1"/>
    <row r="436" s="22" customFormat="1" ht="25.5" customHeight="1"/>
    <row r="437" s="22" customFormat="1" ht="25.5" customHeight="1"/>
    <row r="438" s="22" customFormat="1" ht="25.5" customHeight="1"/>
    <row r="439" s="22" customFormat="1" ht="25.5" customHeight="1"/>
    <row r="440" s="22" customFormat="1" ht="25.5" customHeight="1"/>
    <row r="441" s="22" customFormat="1" ht="25.5" customHeight="1"/>
    <row r="442" s="22" customFormat="1" ht="25.5" customHeight="1"/>
    <row r="443" s="22" customFormat="1" ht="25.5" customHeight="1"/>
    <row r="444" s="22" customFormat="1" ht="25.5" customHeight="1"/>
    <row r="445" s="22" customFormat="1" ht="25.5" customHeight="1"/>
    <row r="446" s="22" customFormat="1" ht="25.5" customHeight="1"/>
    <row r="447" s="22" customFormat="1" ht="25.5" customHeight="1"/>
    <row r="448" s="22" customFormat="1" ht="25.5" customHeight="1"/>
    <row r="449" s="22" customFormat="1" ht="25.5" customHeight="1"/>
    <row r="450" s="22" customFormat="1" ht="25.5" customHeight="1"/>
    <row r="451" s="22" customFormat="1" ht="25.5" customHeight="1"/>
    <row r="452" s="22" customFormat="1" ht="25.5" customHeight="1"/>
    <row r="453" s="22" customFormat="1" ht="25.5" customHeight="1"/>
    <row r="454" s="22" customFormat="1" ht="25.5" customHeight="1"/>
    <row r="455" s="22" customFormat="1" ht="25.5" customHeight="1"/>
    <row r="456" s="22" customFormat="1" ht="25.5" customHeight="1"/>
    <row r="457" s="22" customFormat="1" ht="25.5" customHeight="1"/>
    <row r="458" s="22" customFormat="1" ht="25.5" customHeight="1"/>
    <row r="459" s="22" customFormat="1" ht="25.5" customHeight="1"/>
    <row r="460" s="22" customFormat="1" ht="25.5" customHeight="1"/>
    <row r="461" s="22" customFormat="1" ht="25.5" customHeight="1"/>
    <row r="462" s="22" customFormat="1" ht="25.5" customHeight="1"/>
    <row r="463" s="22" customFormat="1" ht="25.5" customHeight="1"/>
    <row r="464" s="22" customFormat="1" ht="25.5" customHeight="1"/>
    <row r="465" s="22" customFormat="1" ht="25.5" customHeight="1"/>
    <row r="466" s="22" customFormat="1" ht="25.5" customHeight="1"/>
    <row r="467" s="22" customFormat="1" ht="25.5" customHeight="1"/>
    <row r="468" s="22" customFormat="1" ht="25.5" customHeight="1"/>
    <row r="469" s="22" customFormat="1" ht="25.5" customHeight="1"/>
    <row r="470" s="22" customFormat="1" ht="25.5" customHeight="1"/>
    <row r="471" s="22" customFormat="1" ht="25.5" customHeight="1"/>
    <row r="472" s="22" customFormat="1" ht="25.5" customHeight="1"/>
    <row r="473" s="22" customFormat="1" ht="25.5" customHeight="1"/>
    <row r="474" s="22" customFormat="1" ht="25.5" customHeight="1"/>
    <row r="475" s="22" customFormat="1" ht="25.5" customHeight="1"/>
    <row r="476" s="22" customFormat="1" ht="25.5" customHeight="1"/>
    <row r="477" s="22" customFormat="1" ht="25.5" customHeight="1"/>
    <row r="478" s="22" customFormat="1" ht="25.5" customHeight="1"/>
    <row r="479" s="22" customFormat="1" ht="25.5" customHeight="1"/>
    <row r="480" s="22" customFormat="1" ht="25.5" customHeight="1"/>
    <row r="481" s="22" customFormat="1" ht="25.5" customHeight="1"/>
    <row r="482" s="22" customFormat="1" ht="25.5" customHeight="1"/>
    <row r="483" s="22" customFormat="1" ht="25.5" customHeight="1"/>
    <row r="484" s="22" customFormat="1" ht="25.5" customHeight="1"/>
    <row r="485" s="22" customFormat="1" ht="25.5" customHeight="1"/>
    <row r="486" s="22" customFormat="1" ht="25.5" customHeight="1"/>
    <row r="487" s="22" customFormat="1" ht="25.5" customHeight="1"/>
    <row r="488" s="22" customFormat="1" ht="25.5" customHeight="1"/>
    <row r="489" s="22" customFormat="1" ht="25.5" customHeight="1"/>
    <row r="490" s="22" customFormat="1" ht="25.5" customHeight="1"/>
    <row r="491" s="22" customFormat="1" ht="25.5" customHeight="1"/>
    <row r="492" s="22" customFormat="1" ht="25.5" customHeight="1"/>
    <row r="493" s="22" customFormat="1" ht="25.5" customHeight="1"/>
    <row r="494" s="22" customFormat="1" ht="25.5" customHeight="1"/>
    <row r="495" s="22" customFormat="1" ht="25.5" customHeight="1"/>
    <row r="496" s="22" customFormat="1" ht="25.5" customHeight="1"/>
    <row r="497" s="22" customFormat="1" ht="25.5" customHeight="1"/>
    <row r="498" s="22" customFormat="1" ht="25.5" customHeight="1"/>
    <row r="499" s="22" customFormat="1" ht="25.5" customHeight="1"/>
    <row r="500" s="22" customFormat="1" ht="25.5" customHeight="1"/>
    <row r="501" s="22" customFormat="1" ht="25.5" customHeight="1"/>
    <row r="502" s="22" customFormat="1" ht="25.5" customHeight="1"/>
    <row r="503" s="22" customFormat="1" ht="25.5" customHeight="1"/>
    <row r="504" s="22" customFormat="1" ht="25.5" customHeight="1"/>
    <row r="505" s="22" customFormat="1" ht="25.5" customHeight="1"/>
    <row r="506" s="22" customFormat="1" ht="25.5" customHeight="1"/>
    <row r="507" s="22" customFormat="1" ht="25.5" customHeight="1"/>
    <row r="508" s="22" customFormat="1" ht="25.5" customHeight="1"/>
    <row r="509" s="22" customFormat="1" ht="25.5" customHeight="1"/>
    <row r="510" s="22" customFormat="1" ht="25.5" customHeight="1"/>
    <row r="511" s="22" customFormat="1" ht="25.5" customHeight="1"/>
    <row r="512" s="22" customFormat="1" ht="25.5" customHeight="1"/>
    <row r="513" s="22" customFormat="1" ht="25.5" customHeight="1"/>
    <row r="514" s="22" customFormat="1" ht="25.5" customHeight="1"/>
    <row r="515" s="22" customFormat="1" ht="25.5" customHeight="1"/>
    <row r="516" s="22" customFormat="1" ht="25.5" customHeight="1"/>
    <row r="517" s="22" customFormat="1" ht="25.5" customHeight="1"/>
    <row r="518" s="22" customFormat="1" ht="25.5" customHeight="1"/>
    <row r="519" s="22" customFormat="1" ht="25.5" customHeight="1"/>
    <row r="520" s="22" customFormat="1" ht="25.5" customHeight="1"/>
    <row r="521" s="22" customFormat="1" ht="25.5" customHeight="1"/>
    <row r="522" s="22" customFormat="1" ht="25.5" customHeight="1"/>
    <row r="523" s="22" customFormat="1" ht="25.5" customHeight="1"/>
    <row r="524" s="22" customFormat="1" ht="25.5" customHeight="1"/>
    <row r="525" s="22" customFormat="1" ht="25.5" customHeight="1"/>
    <row r="526" s="22" customFormat="1" ht="25.5" customHeight="1"/>
    <row r="527" s="22" customFormat="1" ht="25.5" customHeight="1"/>
    <row r="528" s="22" customFormat="1" ht="25.5" customHeight="1"/>
    <row r="529" s="22" customFormat="1" ht="25.5" customHeight="1"/>
    <row r="530" s="22" customFormat="1" ht="25.5" customHeight="1"/>
    <row r="531" s="22" customFormat="1" ht="25.5" customHeight="1"/>
    <row r="532" s="22" customFormat="1" ht="25.5" customHeight="1"/>
  </sheetData>
  <mergeCells count="9">
    <mergeCell ref="B73:C73"/>
    <mergeCell ref="B74:C74"/>
    <mergeCell ref="B75:C75"/>
    <mergeCell ref="A71:B71"/>
    <mergeCell ref="A3:E3"/>
    <mergeCell ref="B7:C7"/>
    <mergeCell ref="B11:C11"/>
    <mergeCell ref="A47:B47"/>
    <mergeCell ref="B50:C50"/>
  </mergeCells>
  <dataValidations count="2">
    <dataValidation type="textLength" operator="lessThanOrEqual" allowBlank="1" showInputMessage="1" showErrorMessage="1" errorTitle="Atentie" error="Ati depasit lungimea campului de 30 caractere" sqref="D59 D44:D46 D54:D57 D51:D52 D12:D23 D25:D30 D32:D42 D62:D68 D70">
      <formula1>30</formula1>
    </dataValidation>
    <dataValidation type="textLength" operator="lessThanOrEqual" allowBlank="1" showInputMessage="1" showErrorMessage="1" errorTitle="Atentie" error="Ati depasit lungimea campului de 70 caractere" sqref="E12:E46 E51:E70">
      <formula1>70</formula1>
    </dataValidation>
  </dataValidations>
  <pageMargins left="0.7" right="0.7" top="0.75" bottom="0.75" header="0.3" footer="0.3"/>
  <pageSetup paperSize="9" scale="70" orientation="portrait" r:id="rId1"/>
  <rowBreaks count="1" manualBreakCount="1">
    <brk id="4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9"/>
  <sheetViews>
    <sheetView topLeftCell="A19" zoomScaleNormal="100" workbookViewId="0">
      <selection activeCell="I32" sqref="I32"/>
    </sheetView>
  </sheetViews>
  <sheetFormatPr defaultRowHeight="15"/>
  <cols>
    <col min="2" max="2" width="11" style="50" bestFit="1" customWidth="1"/>
    <col min="3" max="3" width="16.28515625" customWidth="1"/>
    <col min="4" max="4" width="53" customWidth="1"/>
    <col min="5" max="5" width="49.7109375" customWidth="1"/>
    <col min="6" max="6" width="13.42578125" customWidth="1"/>
    <col min="9" max="9" width="54" customWidth="1"/>
  </cols>
  <sheetData>
    <row r="1" spans="1:6">
      <c r="A1" s="1" t="s">
        <v>10</v>
      </c>
      <c r="B1" s="2"/>
      <c r="C1" s="1"/>
      <c r="D1" s="1"/>
      <c r="E1" s="187" t="s">
        <v>52</v>
      </c>
    </row>
    <row r="2" spans="1:6" s="208" customFormat="1" ht="27.75" customHeight="1">
      <c r="A2" s="201" t="s">
        <v>11</v>
      </c>
      <c r="B2" s="227"/>
      <c r="C2" s="201"/>
      <c r="D2" s="201"/>
    </row>
    <row r="3" spans="1:6">
      <c r="A3" s="362" t="s">
        <v>69</v>
      </c>
      <c r="B3" s="362"/>
      <c r="C3" s="362"/>
      <c r="D3" s="362"/>
      <c r="E3" s="362"/>
    </row>
    <row r="4" spans="1:6" ht="15.75" thickBot="1">
      <c r="A4" s="2"/>
      <c r="B4" s="2"/>
      <c r="C4" s="2"/>
      <c r="D4" s="2"/>
      <c r="E4" s="2"/>
    </row>
    <row r="5" spans="1:6">
      <c r="A5" s="3" t="s">
        <v>0</v>
      </c>
      <c r="B5" s="4" t="s">
        <v>1</v>
      </c>
      <c r="C5" s="4" t="s">
        <v>2</v>
      </c>
      <c r="D5" s="4" t="s">
        <v>3</v>
      </c>
      <c r="E5" s="5" t="s">
        <v>4</v>
      </c>
    </row>
    <row r="6" spans="1:6">
      <c r="A6" s="6"/>
      <c r="B6" s="28"/>
      <c r="C6" s="7"/>
      <c r="D6" s="7"/>
      <c r="E6" s="8"/>
    </row>
    <row r="7" spans="1:6" ht="36" customHeight="1">
      <c r="A7" s="9" t="s">
        <v>5</v>
      </c>
      <c r="B7" s="357" t="s">
        <v>6</v>
      </c>
      <c r="C7" s="358"/>
      <c r="D7" s="10"/>
      <c r="E7" s="11"/>
    </row>
    <row r="8" spans="1:6" ht="22.5" customHeight="1">
      <c r="A8" s="207">
        <v>1</v>
      </c>
      <c r="B8" s="206" t="s">
        <v>621</v>
      </c>
      <c r="C8" s="205">
        <v>416779</v>
      </c>
      <c r="D8" s="100" t="s">
        <v>13</v>
      </c>
      <c r="E8" s="101" t="s">
        <v>25</v>
      </c>
    </row>
    <row r="9" spans="1:6" ht="30.75" customHeight="1">
      <c r="A9" s="207">
        <v>2</v>
      </c>
      <c r="B9" s="131" t="s">
        <v>621</v>
      </c>
      <c r="C9" s="176">
        <v>416633</v>
      </c>
      <c r="D9" s="103" t="s">
        <v>14</v>
      </c>
      <c r="E9" s="101" t="s">
        <v>25</v>
      </c>
    </row>
    <row r="10" spans="1:6" ht="20.25" customHeight="1">
      <c r="A10" s="23"/>
      <c r="B10" s="49" t="s">
        <v>15</v>
      </c>
      <c r="C10" s="35">
        <f>C8+C9</f>
        <v>833412</v>
      </c>
      <c r="D10" s="24"/>
      <c r="E10" s="16"/>
    </row>
    <row r="11" spans="1:6" ht="36" customHeight="1">
      <c r="A11" s="17" t="s">
        <v>7</v>
      </c>
      <c r="B11" s="357" t="s">
        <v>16</v>
      </c>
      <c r="C11" s="358"/>
      <c r="D11" s="18"/>
      <c r="E11" s="19"/>
    </row>
    <row r="12" spans="1:6" ht="15.75">
      <c r="A12" s="20">
        <v>1</v>
      </c>
      <c r="B12" s="129" t="s">
        <v>588</v>
      </c>
      <c r="C12" s="109">
        <v>242.76</v>
      </c>
      <c r="D12" s="110" t="s">
        <v>111</v>
      </c>
      <c r="E12" s="114" t="s">
        <v>585</v>
      </c>
      <c r="F12" s="61" t="s">
        <v>593</v>
      </c>
    </row>
    <row r="13" spans="1:6" ht="15.75">
      <c r="A13" s="20">
        <v>2</v>
      </c>
      <c r="B13" s="191" t="s">
        <v>588</v>
      </c>
      <c r="C13" s="109">
        <v>833.75</v>
      </c>
      <c r="D13" s="110" t="s">
        <v>395</v>
      </c>
      <c r="E13" s="114" t="s">
        <v>586</v>
      </c>
      <c r="F13" s="61"/>
    </row>
    <row r="14" spans="1:6" ht="15.75">
      <c r="A14" s="20">
        <v>3</v>
      </c>
      <c r="B14" s="191" t="s">
        <v>588</v>
      </c>
      <c r="C14" s="109">
        <v>340</v>
      </c>
      <c r="D14" s="110" t="s">
        <v>514</v>
      </c>
      <c r="E14" s="114" t="s">
        <v>587</v>
      </c>
      <c r="F14" s="61"/>
    </row>
    <row r="15" spans="1:6" ht="15.75">
      <c r="A15" s="20">
        <v>4</v>
      </c>
      <c r="B15" s="129" t="s">
        <v>588</v>
      </c>
      <c r="C15" s="109">
        <v>71</v>
      </c>
      <c r="D15" s="317" t="s">
        <v>533</v>
      </c>
      <c r="E15" s="114" t="s">
        <v>538</v>
      </c>
      <c r="F15" s="61"/>
    </row>
    <row r="16" spans="1:6" ht="15.75">
      <c r="A16" s="20">
        <v>5</v>
      </c>
      <c r="B16" s="129" t="s">
        <v>622</v>
      </c>
      <c r="C16" s="109">
        <v>85</v>
      </c>
      <c r="D16" s="317" t="s">
        <v>623</v>
      </c>
      <c r="E16" s="114" t="s">
        <v>624</v>
      </c>
      <c r="F16" s="61"/>
    </row>
    <row r="17" spans="1:6" ht="15.75">
      <c r="A17" s="20">
        <v>6</v>
      </c>
      <c r="B17" s="129" t="s">
        <v>591</v>
      </c>
      <c r="C17" s="109">
        <v>99</v>
      </c>
      <c r="D17" s="110" t="s">
        <v>590</v>
      </c>
      <c r="E17" s="114" t="s">
        <v>538</v>
      </c>
      <c r="F17" s="61"/>
    </row>
    <row r="18" spans="1:6" ht="15.75">
      <c r="A18" s="20">
        <v>7</v>
      </c>
      <c r="B18" s="129" t="s">
        <v>601</v>
      </c>
      <c r="C18" s="152">
        <v>2231.71</v>
      </c>
      <c r="D18" s="110" t="s">
        <v>76</v>
      </c>
      <c r="E18" s="114" t="s">
        <v>596</v>
      </c>
      <c r="F18" s="61"/>
    </row>
    <row r="19" spans="1:6" ht="15.75">
      <c r="A19" s="20">
        <v>8</v>
      </c>
      <c r="B19" s="129" t="s">
        <v>601</v>
      </c>
      <c r="C19" s="152">
        <v>2618</v>
      </c>
      <c r="D19" s="110" t="s">
        <v>594</v>
      </c>
      <c r="E19" s="114" t="s">
        <v>597</v>
      </c>
      <c r="F19" s="61"/>
    </row>
    <row r="20" spans="1:6" ht="15.75">
      <c r="A20" s="20">
        <v>9</v>
      </c>
      <c r="B20" s="129" t="s">
        <v>601</v>
      </c>
      <c r="C20" s="152">
        <v>1309</v>
      </c>
      <c r="D20" s="110" t="s">
        <v>82</v>
      </c>
      <c r="E20" s="114" t="s">
        <v>602</v>
      </c>
      <c r="F20" s="61"/>
    </row>
    <row r="21" spans="1:6" ht="15.75">
      <c r="A21" s="20">
        <v>10</v>
      </c>
      <c r="B21" s="129" t="s">
        <v>601</v>
      </c>
      <c r="C21" s="152">
        <v>2674.53</v>
      </c>
      <c r="D21" s="110" t="s">
        <v>129</v>
      </c>
      <c r="E21" s="114" t="s">
        <v>598</v>
      </c>
      <c r="F21" s="61"/>
    </row>
    <row r="22" spans="1:6" ht="15.75">
      <c r="A22" s="20">
        <v>11</v>
      </c>
      <c r="B22" s="129" t="s">
        <v>601</v>
      </c>
      <c r="C22" s="152">
        <v>4760</v>
      </c>
      <c r="D22" s="85" t="s">
        <v>125</v>
      </c>
      <c r="E22" s="114" t="s">
        <v>599</v>
      </c>
      <c r="F22" s="61"/>
    </row>
    <row r="23" spans="1:6" ht="15.75">
      <c r="A23" s="20">
        <v>12</v>
      </c>
      <c r="B23" s="129" t="s">
        <v>601</v>
      </c>
      <c r="C23" s="152">
        <v>1000</v>
      </c>
      <c r="D23" s="110" t="s">
        <v>595</v>
      </c>
      <c r="E23" s="114" t="s">
        <v>600</v>
      </c>
      <c r="F23" s="61"/>
    </row>
    <row r="24" spans="1:6" ht="15.75">
      <c r="A24" s="20">
        <v>13</v>
      </c>
      <c r="B24" s="129" t="s">
        <v>619</v>
      </c>
      <c r="C24" s="152">
        <v>391.14</v>
      </c>
      <c r="D24" s="110" t="s">
        <v>102</v>
      </c>
      <c r="E24" s="114" t="s">
        <v>604</v>
      </c>
      <c r="F24" s="61"/>
    </row>
    <row r="25" spans="1:6" ht="15.75">
      <c r="A25" s="20">
        <v>14</v>
      </c>
      <c r="B25" s="129" t="s">
        <v>619</v>
      </c>
      <c r="C25" s="152">
        <v>488.54</v>
      </c>
      <c r="D25" s="85" t="s">
        <v>74</v>
      </c>
      <c r="E25" s="114" t="s">
        <v>605</v>
      </c>
      <c r="F25" s="61"/>
    </row>
    <row r="26" spans="1:6" ht="15.75">
      <c r="A26" s="20">
        <v>15</v>
      </c>
      <c r="B26" s="129" t="s">
        <v>619</v>
      </c>
      <c r="C26" s="152">
        <v>282.95999999999998</v>
      </c>
      <c r="D26" s="85" t="s">
        <v>75</v>
      </c>
      <c r="E26" s="114" t="s">
        <v>606</v>
      </c>
      <c r="F26" s="61"/>
    </row>
    <row r="27" spans="1:6" ht="15.75">
      <c r="A27" s="20">
        <v>16</v>
      </c>
      <c r="B27" s="129" t="s">
        <v>619</v>
      </c>
      <c r="C27" s="152">
        <v>202.3</v>
      </c>
      <c r="D27" s="110" t="s">
        <v>104</v>
      </c>
      <c r="E27" s="114" t="s">
        <v>607</v>
      </c>
      <c r="F27" s="61"/>
    </row>
    <row r="28" spans="1:6" ht="15.75">
      <c r="A28" s="20">
        <v>17</v>
      </c>
      <c r="B28" s="129" t="s">
        <v>619</v>
      </c>
      <c r="C28" s="152">
        <v>263.7</v>
      </c>
      <c r="D28" s="85" t="s">
        <v>78</v>
      </c>
      <c r="E28" s="114" t="s">
        <v>608</v>
      </c>
      <c r="F28" s="61"/>
    </row>
    <row r="29" spans="1:6" ht="15.75">
      <c r="A29" s="20">
        <v>18</v>
      </c>
      <c r="B29" s="129" t="s">
        <v>619</v>
      </c>
      <c r="C29" s="152">
        <v>1047.2</v>
      </c>
      <c r="D29" s="110" t="s">
        <v>594</v>
      </c>
      <c r="E29" s="114" t="s">
        <v>609</v>
      </c>
      <c r="F29" s="61"/>
    </row>
    <row r="30" spans="1:6" ht="15.75">
      <c r="A30" s="20">
        <v>19</v>
      </c>
      <c r="B30" s="129" t="s">
        <v>619</v>
      </c>
      <c r="C30" s="152">
        <v>139</v>
      </c>
      <c r="D30" s="110" t="s">
        <v>611</v>
      </c>
      <c r="E30" s="114" t="s">
        <v>610</v>
      </c>
      <c r="F30" s="61"/>
    </row>
    <row r="31" spans="1:6" ht="15.75">
      <c r="A31" s="20">
        <v>20</v>
      </c>
      <c r="B31" s="129" t="s">
        <v>620</v>
      </c>
      <c r="C31" s="152">
        <v>4968.68</v>
      </c>
      <c r="D31" s="110" t="s">
        <v>236</v>
      </c>
      <c r="E31" s="114" t="s">
        <v>613</v>
      </c>
      <c r="F31" s="61"/>
    </row>
    <row r="32" spans="1:6" s="37" customFormat="1" ht="25.5" customHeight="1" thickBot="1">
      <c r="A32" s="361" t="s">
        <v>8</v>
      </c>
      <c r="B32" s="385"/>
      <c r="C32" s="75">
        <f>SUM(C12:C31)</f>
        <v>24048.27</v>
      </c>
      <c r="D32" s="76"/>
      <c r="E32" s="77"/>
      <c r="F32" s="65"/>
    </row>
    <row r="33" spans="1:6" s="37" customFormat="1" ht="25.5" customHeight="1">
      <c r="B33" s="228"/>
      <c r="F33" s="66"/>
    </row>
    <row r="34" spans="1:6" s="37" customFormat="1" ht="25.5" customHeight="1" thickBot="1">
      <c r="B34" s="228"/>
      <c r="F34" s="66"/>
    </row>
    <row r="35" spans="1:6" s="36" customFormat="1" ht="36" customHeight="1">
      <c r="A35" s="72" t="s">
        <v>9</v>
      </c>
      <c r="B35" s="355" t="s">
        <v>17</v>
      </c>
      <c r="C35" s="356"/>
      <c r="D35" s="73"/>
      <c r="E35" s="74"/>
      <c r="F35" s="67"/>
    </row>
    <row r="36" spans="1:6" s="36" customFormat="1" ht="15" customHeight="1">
      <c r="A36" s="68">
        <v>1</v>
      </c>
      <c r="B36" s="191" t="s">
        <v>582</v>
      </c>
      <c r="C36" s="329">
        <v>980.96</v>
      </c>
      <c r="D36" s="85" t="s">
        <v>583</v>
      </c>
      <c r="E36" s="331" t="s">
        <v>603</v>
      </c>
      <c r="F36" s="67"/>
    </row>
    <row r="37" spans="1:6" s="36" customFormat="1" ht="15" customHeight="1">
      <c r="A37" s="68">
        <v>2</v>
      </c>
      <c r="B37" s="191" t="s">
        <v>582</v>
      </c>
      <c r="C37" s="330">
        <v>400.74</v>
      </c>
      <c r="D37" s="85" t="s">
        <v>583</v>
      </c>
      <c r="E37" s="331" t="s">
        <v>584</v>
      </c>
      <c r="F37" s="67"/>
    </row>
    <row r="38" spans="1:6" s="36" customFormat="1" ht="15" customHeight="1">
      <c r="A38" s="68">
        <v>3</v>
      </c>
      <c r="B38" s="191" t="s">
        <v>588</v>
      </c>
      <c r="C38" s="330">
        <v>1167.9000000000001</v>
      </c>
      <c r="D38" s="85" t="s">
        <v>77</v>
      </c>
      <c r="E38" s="332" t="s">
        <v>589</v>
      </c>
      <c r="F38" s="67"/>
    </row>
    <row r="39" spans="1:6" s="36" customFormat="1" ht="15" customHeight="1">
      <c r="A39" s="68">
        <v>4</v>
      </c>
      <c r="B39" s="191" t="s">
        <v>591</v>
      </c>
      <c r="C39" s="333">
        <v>196.66</v>
      </c>
      <c r="D39" s="212" t="s">
        <v>76</v>
      </c>
      <c r="E39" s="304" t="s">
        <v>592</v>
      </c>
      <c r="F39" s="67"/>
    </row>
    <row r="40" spans="1:6" s="36" customFormat="1" ht="15" customHeight="1">
      <c r="A40" s="68">
        <v>5</v>
      </c>
      <c r="B40" s="129" t="s">
        <v>619</v>
      </c>
      <c r="C40" s="152">
        <v>2850.53</v>
      </c>
      <c r="D40" s="110" t="s">
        <v>236</v>
      </c>
      <c r="E40" s="114" t="s">
        <v>613</v>
      </c>
      <c r="F40" s="67"/>
    </row>
    <row r="41" spans="1:6" s="36" customFormat="1" ht="15" customHeight="1">
      <c r="A41" s="68">
        <v>6</v>
      </c>
      <c r="B41" s="129" t="s">
        <v>619</v>
      </c>
      <c r="C41" s="152">
        <v>335.59</v>
      </c>
      <c r="D41" s="110" t="s">
        <v>103</v>
      </c>
      <c r="E41" s="114" t="s">
        <v>614</v>
      </c>
      <c r="F41" s="67"/>
    </row>
    <row r="42" spans="1:6" s="36" customFormat="1" ht="15" customHeight="1">
      <c r="A42" s="68">
        <v>7</v>
      </c>
      <c r="B42" s="129" t="s">
        <v>619</v>
      </c>
      <c r="C42" s="152">
        <v>70.87</v>
      </c>
      <c r="D42" s="110" t="s">
        <v>103</v>
      </c>
      <c r="E42" s="114" t="s">
        <v>615</v>
      </c>
      <c r="F42" s="67"/>
    </row>
    <row r="43" spans="1:6" s="36" customFormat="1" ht="15" customHeight="1">
      <c r="A43" s="68">
        <v>8</v>
      </c>
      <c r="B43" s="129" t="s">
        <v>619</v>
      </c>
      <c r="C43" s="152">
        <v>481.39</v>
      </c>
      <c r="D43" s="85" t="s">
        <v>75</v>
      </c>
      <c r="E43" s="114" t="s">
        <v>616</v>
      </c>
      <c r="F43" s="67"/>
    </row>
    <row r="44" spans="1:6" s="36" customFormat="1" ht="15" customHeight="1">
      <c r="A44" s="68">
        <v>9</v>
      </c>
      <c r="B44" s="129" t="s">
        <v>619</v>
      </c>
      <c r="C44" s="152">
        <v>78.98</v>
      </c>
      <c r="D44" s="85" t="s">
        <v>74</v>
      </c>
      <c r="E44" s="114" t="s">
        <v>605</v>
      </c>
      <c r="F44" s="67"/>
    </row>
    <row r="45" spans="1:6" s="36" customFormat="1" ht="15" customHeight="1">
      <c r="A45" s="68">
        <v>10</v>
      </c>
      <c r="B45" s="129" t="s">
        <v>619</v>
      </c>
      <c r="C45" s="152">
        <v>75.37</v>
      </c>
      <c r="D45" s="110" t="s">
        <v>612</v>
      </c>
      <c r="E45" s="114" t="s">
        <v>617</v>
      </c>
      <c r="F45" s="67" t="s">
        <v>593</v>
      </c>
    </row>
    <row r="46" spans="1:6" s="36" customFormat="1" ht="15" customHeight="1">
      <c r="A46" s="68">
        <v>11</v>
      </c>
      <c r="B46" s="129" t="s">
        <v>619</v>
      </c>
      <c r="C46" s="152">
        <v>140</v>
      </c>
      <c r="D46" s="110" t="s">
        <v>127</v>
      </c>
      <c r="E46" s="114" t="s">
        <v>618</v>
      </c>
      <c r="F46" s="67"/>
    </row>
    <row r="47" spans="1:6" s="36" customFormat="1" ht="15" customHeight="1">
      <c r="A47" s="68">
        <v>12</v>
      </c>
      <c r="B47" s="191" t="s">
        <v>620</v>
      </c>
      <c r="C47" s="330">
        <v>-3302.42</v>
      </c>
      <c r="D47" s="110" t="s">
        <v>219</v>
      </c>
      <c r="E47" s="332"/>
      <c r="F47" s="67"/>
    </row>
    <row r="48" spans="1:6" s="37" customFormat="1" ht="25.5" customHeight="1" thickBot="1">
      <c r="A48" s="361" t="s">
        <v>8</v>
      </c>
      <c r="B48" s="385"/>
      <c r="C48" s="75">
        <f>SUM(C36:C47)</f>
        <v>3476.5700000000006</v>
      </c>
      <c r="D48" s="76"/>
      <c r="E48" s="77"/>
      <c r="F48" s="65"/>
    </row>
    <row r="49" spans="1:5" s="22" customFormat="1" ht="25.5" customHeight="1">
      <c r="B49" s="52"/>
    </row>
    <row r="50" spans="1:5" s="22" customFormat="1" ht="21.75" customHeight="1">
      <c r="B50" s="342" t="s">
        <v>44</v>
      </c>
      <c r="C50" s="380"/>
    </row>
    <row r="51" spans="1:5" s="22" customFormat="1" ht="21.75" customHeight="1">
      <c r="A51" s="376" t="s">
        <v>55</v>
      </c>
      <c r="B51" s="376"/>
      <c r="C51" s="376"/>
      <c r="E51" s="52" t="s">
        <v>58</v>
      </c>
    </row>
    <row r="52" spans="1:5" s="22" customFormat="1" ht="19.5" customHeight="1">
      <c r="B52" s="342" t="s">
        <v>45</v>
      </c>
      <c r="C52" s="380"/>
      <c r="E52" s="52" t="s">
        <v>56</v>
      </c>
    </row>
    <row r="53" spans="1:5" s="22" customFormat="1" ht="25.5" customHeight="1">
      <c r="B53" s="52"/>
    </row>
    <row r="54" spans="1:5" s="22" customFormat="1" ht="25.5" customHeight="1">
      <c r="B54" s="52"/>
    </row>
    <row r="55" spans="1:5" s="22" customFormat="1" ht="25.5" customHeight="1">
      <c r="B55" s="52"/>
    </row>
    <row r="56" spans="1:5" s="22" customFormat="1" ht="25.5" customHeight="1">
      <c r="B56" s="52"/>
    </row>
    <row r="57" spans="1:5" s="22" customFormat="1" ht="25.5" customHeight="1">
      <c r="B57" s="52"/>
    </row>
    <row r="58" spans="1:5" s="22" customFormat="1" ht="25.5" customHeight="1">
      <c r="B58" s="52"/>
    </row>
    <row r="59" spans="1:5" s="22" customFormat="1" ht="25.5" customHeight="1">
      <c r="B59" s="52"/>
    </row>
    <row r="60" spans="1:5" s="22" customFormat="1" ht="25.5" customHeight="1">
      <c r="B60" s="52"/>
    </row>
    <row r="61" spans="1:5" s="22" customFormat="1" ht="25.5" customHeight="1">
      <c r="B61" s="52"/>
    </row>
    <row r="62" spans="1:5" s="22" customFormat="1" ht="25.5" customHeight="1">
      <c r="B62" s="52"/>
    </row>
    <row r="63" spans="1:5" s="22" customFormat="1" ht="25.5" customHeight="1">
      <c r="B63" s="52"/>
    </row>
    <row r="64" spans="1:5" s="22" customFormat="1" ht="25.5" customHeight="1">
      <c r="B64" s="52"/>
    </row>
    <row r="65" spans="2:2" s="22" customFormat="1" ht="25.5" customHeight="1">
      <c r="B65" s="52"/>
    </row>
    <row r="66" spans="2:2" s="22" customFormat="1" ht="25.5" customHeight="1">
      <c r="B66" s="52"/>
    </row>
    <row r="67" spans="2:2" s="22" customFormat="1" ht="25.5" customHeight="1">
      <c r="B67" s="52"/>
    </row>
    <row r="68" spans="2:2" s="22" customFormat="1" ht="25.5" customHeight="1">
      <c r="B68" s="52"/>
    </row>
    <row r="69" spans="2:2" s="22" customFormat="1" ht="25.5" customHeight="1">
      <c r="B69" s="52"/>
    </row>
    <row r="70" spans="2:2" s="22" customFormat="1" ht="25.5" customHeight="1">
      <c r="B70" s="52"/>
    </row>
    <row r="71" spans="2:2" s="22" customFormat="1" ht="25.5" customHeight="1">
      <c r="B71" s="52"/>
    </row>
    <row r="72" spans="2:2" s="22" customFormat="1" ht="25.5" customHeight="1">
      <c r="B72" s="52"/>
    </row>
    <row r="73" spans="2:2" s="22" customFormat="1" ht="25.5" customHeight="1">
      <c r="B73" s="52"/>
    </row>
    <row r="74" spans="2:2" s="22" customFormat="1" ht="25.5" customHeight="1">
      <c r="B74" s="52"/>
    </row>
    <row r="75" spans="2:2" s="22" customFormat="1" ht="25.5" customHeight="1">
      <c r="B75" s="52"/>
    </row>
    <row r="76" spans="2:2" s="22" customFormat="1" ht="25.5" customHeight="1">
      <c r="B76" s="52"/>
    </row>
    <row r="77" spans="2:2" s="22" customFormat="1" ht="25.5" customHeight="1">
      <c r="B77" s="52"/>
    </row>
    <row r="78" spans="2:2" s="22" customFormat="1" ht="25.5" customHeight="1">
      <c r="B78" s="52"/>
    </row>
    <row r="79" spans="2:2" s="22" customFormat="1" ht="25.5" customHeight="1">
      <c r="B79" s="52"/>
    </row>
    <row r="80" spans="2:2" s="22" customFormat="1" ht="25.5" customHeight="1">
      <c r="B80" s="52"/>
    </row>
    <row r="81" spans="2:2" s="22" customFormat="1" ht="25.5" customHeight="1">
      <c r="B81" s="52"/>
    </row>
    <row r="82" spans="2:2" s="22" customFormat="1" ht="25.5" customHeight="1">
      <c r="B82" s="52"/>
    </row>
    <row r="83" spans="2:2" s="22" customFormat="1" ht="25.5" customHeight="1">
      <c r="B83" s="52"/>
    </row>
    <row r="84" spans="2:2" s="22" customFormat="1" ht="25.5" customHeight="1">
      <c r="B84" s="52"/>
    </row>
    <row r="85" spans="2:2" s="22" customFormat="1" ht="25.5" customHeight="1">
      <c r="B85" s="52"/>
    </row>
    <row r="86" spans="2:2" s="22" customFormat="1" ht="25.5" customHeight="1">
      <c r="B86" s="52"/>
    </row>
    <row r="87" spans="2:2" s="22" customFormat="1" ht="25.5" customHeight="1">
      <c r="B87" s="52"/>
    </row>
    <row r="88" spans="2:2" s="22" customFormat="1" ht="25.5" customHeight="1">
      <c r="B88" s="52"/>
    </row>
    <row r="89" spans="2:2" s="22" customFormat="1" ht="25.5" customHeight="1">
      <c r="B89" s="52"/>
    </row>
    <row r="90" spans="2:2" s="22" customFormat="1" ht="25.5" customHeight="1">
      <c r="B90" s="52"/>
    </row>
    <row r="91" spans="2:2" s="22" customFormat="1" ht="25.5" customHeight="1">
      <c r="B91" s="52"/>
    </row>
    <row r="92" spans="2:2" s="22" customFormat="1" ht="25.5" customHeight="1">
      <c r="B92" s="52"/>
    </row>
    <row r="93" spans="2:2" s="22" customFormat="1" ht="25.5" customHeight="1">
      <c r="B93" s="52"/>
    </row>
    <row r="94" spans="2:2" s="22" customFormat="1" ht="25.5" customHeight="1">
      <c r="B94" s="52"/>
    </row>
    <row r="95" spans="2:2" s="22" customFormat="1" ht="25.5" customHeight="1">
      <c r="B95" s="52"/>
    </row>
    <row r="96" spans="2:2" s="22" customFormat="1" ht="25.5" customHeight="1">
      <c r="B96" s="52"/>
    </row>
    <row r="97" spans="2:2" s="22" customFormat="1" ht="25.5" customHeight="1">
      <c r="B97" s="52"/>
    </row>
    <row r="98" spans="2:2" s="22" customFormat="1" ht="25.5" customHeight="1">
      <c r="B98" s="52"/>
    </row>
    <row r="99" spans="2:2" s="22" customFormat="1" ht="25.5" customHeight="1">
      <c r="B99" s="52"/>
    </row>
    <row r="100" spans="2:2" s="22" customFormat="1" ht="25.5" customHeight="1">
      <c r="B100" s="52"/>
    </row>
    <row r="101" spans="2:2" s="22" customFormat="1" ht="25.5" customHeight="1">
      <c r="B101" s="52"/>
    </row>
    <row r="102" spans="2:2" s="22" customFormat="1" ht="25.5" customHeight="1">
      <c r="B102" s="52"/>
    </row>
    <row r="103" spans="2:2" s="22" customFormat="1" ht="25.5" customHeight="1">
      <c r="B103" s="52"/>
    </row>
    <row r="104" spans="2:2" s="22" customFormat="1" ht="25.5" customHeight="1">
      <c r="B104" s="52"/>
    </row>
    <row r="105" spans="2:2" s="22" customFormat="1" ht="25.5" customHeight="1">
      <c r="B105" s="52"/>
    </row>
    <row r="106" spans="2:2" s="22" customFormat="1" ht="25.5" customHeight="1">
      <c r="B106" s="52"/>
    </row>
    <row r="107" spans="2:2" s="22" customFormat="1" ht="25.5" customHeight="1">
      <c r="B107" s="52"/>
    </row>
    <row r="108" spans="2:2" s="22" customFormat="1" ht="25.5" customHeight="1">
      <c r="B108" s="52"/>
    </row>
    <row r="109" spans="2:2" s="22" customFormat="1" ht="25.5" customHeight="1">
      <c r="B109" s="52"/>
    </row>
    <row r="110" spans="2:2" s="22" customFormat="1" ht="25.5" customHeight="1">
      <c r="B110" s="52"/>
    </row>
    <row r="111" spans="2:2" s="22" customFormat="1" ht="25.5" customHeight="1">
      <c r="B111" s="52"/>
    </row>
    <row r="112" spans="2:2" s="22" customFormat="1" ht="25.5" customHeight="1">
      <c r="B112" s="52"/>
    </row>
    <row r="113" spans="2:2" s="22" customFormat="1" ht="25.5" customHeight="1">
      <c r="B113" s="52"/>
    </row>
    <row r="114" spans="2:2" s="22" customFormat="1" ht="25.5" customHeight="1">
      <c r="B114" s="52"/>
    </row>
    <row r="115" spans="2:2" s="22" customFormat="1" ht="25.5" customHeight="1">
      <c r="B115" s="52"/>
    </row>
    <row r="116" spans="2:2" s="22" customFormat="1" ht="25.5" customHeight="1">
      <c r="B116" s="52"/>
    </row>
    <row r="117" spans="2:2" s="22" customFormat="1" ht="25.5" customHeight="1">
      <c r="B117" s="52"/>
    </row>
    <row r="118" spans="2:2" s="22" customFormat="1" ht="25.5" customHeight="1">
      <c r="B118" s="52"/>
    </row>
    <row r="119" spans="2:2" s="22" customFormat="1" ht="25.5" customHeight="1">
      <c r="B119" s="52"/>
    </row>
    <row r="120" spans="2:2" s="22" customFormat="1" ht="25.5" customHeight="1">
      <c r="B120" s="52"/>
    </row>
    <row r="121" spans="2:2" s="22" customFormat="1" ht="25.5" customHeight="1">
      <c r="B121" s="52"/>
    </row>
    <row r="122" spans="2:2" s="22" customFormat="1" ht="25.5" customHeight="1">
      <c r="B122" s="52"/>
    </row>
    <row r="123" spans="2:2" s="22" customFormat="1" ht="25.5" customHeight="1">
      <c r="B123" s="52"/>
    </row>
    <row r="124" spans="2:2" s="22" customFormat="1" ht="25.5" customHeight="1">
      <c r="B124" s="52"/>
    </row>
    <row r="125" spans="2:2" s="22" customFormat="1" ht="25.5" customHeight="1">
      <c r="B125" s="52"/>
    </row>
    <row r="126" spans="2:2" s="22" customFormat="1" ht="25.5" customHeight="1">
      <c r="B126" s="52"/>
    </row>
    <row r="127" spans="2:2" s="22" customFormat="1" ht="25.5" customHeight="1">
      <c r="B127" s="52"/>
    </row>
    <row r="128" spans="2:2" s="22" customFormat="1" ht="25.5" customHeight="1">
      <c r="B128" s="52"/>
    </row>
    <row r="129" spans="2:2" s="22" customFormat="1" ht="25.5" customHeight="1">
      <c r="B129" s="52"/>
    </row>
    <row r="130" spans="2:2" s="22" customFormat="1" ht="25.5" customHeight="1">
      <c r="B130" s="52"/>
    </row>
    <row r="131" spans="2:2" s="22" customFormat="1" ht="25.5" customHeight="1">
      <c r="B131" s="52"/>
    </row>
    <row r="132" spans="2:2" s="22" customFormat="1" ht="25.5" customHeight="1">
      <c r="B132" s="52"/>
    </row>
    <row r="133" spans="2:2" s="22" customFormat="1" ht="25.5" customHeight="1">
      <c r="B133" s="52"/>
    </row>
    <row r="134" spans="2:2" s="22" customFormat="1" ht="25.5" customHeight="1">
      <c r="B134" s="52"/>
    </row>
    <row r="135" spans="2:2" s="22" customFormat="1" ht="25.5" customHeight="1">
      <c r="B135" s="52"/>
    </row>
    <row r="136" spans="2:2" s="22" customFormat="1" ht="25.5" customHeight="1">
      <c r="B136" s="52"/>
    </row>
    <row r="137" spans="2:2" s="22" customFormat="1" ht="25.5" customHeight="1">
      <c r="B137" s="52"/>
    </row>
    <row r="138" spans="2:2" s="22" customFormat="1" ht="25.5" customHeight="1">
      <c r="B138" s="52"/>
    </row>
    <row r="139" spans="2:2" s="22" customFormat="1" ht="25.5" customHeight="1">
      <c r="B139" s="52"/>
    </row>
    <row r="140" spans="2:2" s="22" customFormat="1" ht="25.5" customHeight="1">
      <c r="B140" s="52"/>
    </row>
    <row r="141" spans="2:2" s="22" customFormat="1" ht="25.5" customHeight="1">
      <c r="B141" s="52"/>
    </row>
    <row r="142" spans="2:2" s="22" customFormat="1" ht="25.5" customHeight="1">
      <c r="B142" s="52"/>
    </row>
    <row r="143" spans="2:2" s="22" customFormat="1" ht="25.5" customHeight="1">
      <c r="B143" s="52"/>
    </row>
    <row r="144" spans="2:2" s="22" customFormat="1" ht="25.5" customHeight="1">
      <c r="B144" s="52"/>
    </row>
    <row r="145" spans="2:2" s="22" customFormat="1" ht="25.5" customHeight="1">
      <c r="B145" s="52"/>
    </row>
    <row r="146" spans="2:2" s="22" customFormat="1" ht="25.5" customHeight="1">
      <c r="B146" s="52"/>
    </row>
    <row r="147" spans="2:2" s="22" customFormat="1" ht="25.5" customHeight="1">
      <c r="B147" s="52"/>
    </row>
    <row r="148" spans="2:2" s="22" customFormat="1" ht="25.5" customHeight="1">
      <c r="B148" s="52"/>
    </row>
    <row r="149" spans="2:2" s="22" customFormat="1" ht="25.5" customHeight="1">
      <c r="B149" s="52"/>
    </row>
    <row r="150" spans="2:2" s="22" customFormat="1" ht="25.5" customHeight="1">
      <c r="B150" s="52"/>
    </row>
    <row r="151" spans="2:2" s="22" customFormat="1" ht="25.5" customHeight="1">
      <c r="B151" s="52"/>
    </row>
    <row r="152" spans="2:2" s="22" customFormat="1" ht="25.5" customHeight="1">
      <c r="B152" s="52"/>
    </row>
    <row r="153" spans="2:2" s="22" customFormat="1" ht="25.5" customHeight="1">
      <c r="B153" s="52"/>
    </row>
    <row r="154" spans="2:2" s="22" customFormat="1" ht="25.5" customHeight="1">
      <c r="B154" s="52"/>
    </row>
    <row r="155" spans="2:2" s="22" customFormat="1" ht="25.5" customHeight="1">
      <c r="B155" s="52"/>
    </row>
    <row r="156" spans="2:2" s="22" customFormat="1" ht="25.5" customHeight="1">
      <c r="B156" s="52"/>
    </row>
    <row r="157" spans="2:2" s="22" customFormat="1" ht="25.5" customHeight="1">
      <c r="B157" s="52"/>
    </row>
    <row r="158" spans="2:2" s="22" customFormat="1" ht="25.5" customHeight="1">
      <c r="B158" s="52"/>
    </row>
    <row r="159" spans="2:2" s="22" customFormat="1" ht="25.5" customHeight="1">
      <c r="B159" s="52"/>
    </row>
    <row r="160" spans="2:2" s="22" customFormat="1" ht="25.5" customHeight="1">
      <c r="B160" s="52"/>
    </row>
    <row r="161" spans="2:2" s="22" customFormat="1" ht="25.5" customHeight="1">
      <c r="B161" s="52"/>
    </row>
    <row r="162" spans="2:2" s="22" customFormat="1" ht="25.5" customHeight="1">
      <c r="B162" s="52"/>
    </row>
    <row r="163" spans="2:2" s="22" customFormat="1" ht="25.5" customHeight="1">
      <c r="B163" s="52"/>
    </row>
    <row r="164" spans="2:2" s="22" customFormat="1" ht="25.5" customHeight="1">
      <c r="B164" s="52"/>
    </row>
    <row r="165" spans="2:2" s="22" customFormat="1" ht="25.5" customHeight="1">
      <c r="B165" s="52"/>
    </row>
    <row r="166" spans="2:2" s="22" customFormat="1" ht="25.5" customHeight="1">
      <c r="B166" s="52"/>
    </row>
    <row r="167" spans="2:2" s="22" customFormat="1" ht="25.5" customHeight="1">
      <c r="B167" s="52"/>
    </row>
    <row r="168" spans="2:2" s="22" customFormat="1" ht="25.5" customHeight="1">
      <c r="B168" s="52"/>
    </row>
    <row r="169" spans="2:2" s="22" customFormat="1" ht="25.5" customHeight="1">
      <c r="B169" s="52"/>
    </row>
    <row r="170" spans="2:2" s="22" customFormat="1" ht="25.5" customHeight="1">
      <c r="B170" s="52"/>
    </row>
    <row r="171" spans="2:2" s="22" customFormat="1" ht="25.5" customHeight="1">
      <c r="B171" s="52"/>
    </row>
    <row r="172" spans="2:2" s="22" customFormat="1" ht="25.5" customHeight="1">
      <c r="B172" s="52"/>
    </row>
    <row r="173" spans="2:2" s="22" customFormat="1" ht="25.5" customHeight="1">
      <c r="B173" s="52"/>
    </row>
    <row r="174" spans="2:2" s="22" customFormat="1" ht="25.5" customHeight="1">
      <c r="B174" s="52"/>
    </row>
    <row r="175" spans="2:2" s="22" customFormat="1" ht="25.5" customHeight="1">
      <c r="B175" s="52"/>
    </row>
    <row r="176" spans="2:2" s="22" customFormat="1" ht="25.5" customHeight="1">
      <c r="B176" s="52"/>
    </row>
    <row r="177" spans="2:2" s="22" customFormat="1" ht="25.5" customHeight="1">
      <c r="B177" s="52"/>
    </row>
    <row r="178" spans="2:2" s="22" customFormat="1" ht="25.5" customHeight="1">
      <c r="B178" s="52"/>
    </row>
    <row r="179" spans="2:2" s="22" customFormat="1" ht="25.5" customHeight="1">
      <c r="B179" s="52"/>
    </row>
    <row r="180" spans="2:2" s="22" customFormat="1" ht="25.5" customHeight="1">
      <c r="B180" s="52"/>
    </row>
    <row r="181" spans="2:2" s="22" customFormat="1" ht="25.5" customHeight="1">
      <c r="B181" s="52"/>
    </row>
    <row r="182" spans="2:2" s="22" customFormat="1" ht="25.5" customHeight="1">
      <c r="B182" s="52"/>
    </row>
    <row r="183" spans="2:2" s="22" customFormat="1" ht="25.5" customHeight="1">
      <c r="B183" s="52"/>
    </row>
    <row r="184" spans="2:2" s="22" customFormat="1" ht="25.5" customHeight="1">
      <c r="B184" s="52"/>
    </row>
    <row r="185" spans="2:2" s="22" customFormat="1" ht="25.5" customHeight="1">
      <c r="B185" s="52"/>
    </row>
    <row r="186" spans="2:2" s="22" customFormat="1" ht="25.5" customHeight="1">
      <c r="B186" s="52"/>
    </row>
    <row r="187" spans="2:2" s="22" customFormat="1" ht="25.5" customHeight="1">
      <c r="B187" s="52"/>
    </row>
    <row r="188" spans="2:2" s="22" customFormat="1" ht="25.5" customHeight="1">
      <c r="B188" s="52"/>
    </row>
    <row r="189" spans="2:2" s="22" customFormat="1" ht="25.5" customHeight="1">
      <c r="B189" s="52"/>
    </row>
    <row r="190" spans="2:2" s="22" customFormat="1" ht="25.5" customHeight="1">
      <c r="B190" s="52"/>
    </row>
    <row r="191" spans="2:2" s="22" customFormat="1" ht="25.5" customHeight="1">
      <c r="B191" s="52"/>
    </row>
    <row r="192" spans="2:2" s="22" customFormat="1" ht="25.5" customHeight="1">
      <c r="B192" s="52"/>
    </row>
    <row r="193" spans="2:2" s="22" customFormat="1" ht="25.5" customHeight="1">
      <c r="B193" s="52"/>
    </row>
    <row r="194" spans="2:2" s="22" customFormat="1" ht="25.5" customHeight="1">
      <c r="B194" s="52"/>
    </row>
    <row r="195" spans="2:2" s="22" customFormat="1" ht="25.5" customHeight="1">
      <c r="B195" s="52"/>
    </row>
    <row r="196" spans="2:2" s="22" customFormat="1" ht="25.5" customHeight="1">
      <c r="B196" s="52"/>
    </row>
    <row r="197" spans="2:2" s="22" customFormat="1" ht="25.5" customHeight="1">
      <c r="B197" s="52"/>
    </row>
    <row r="198" spans="2:2" s="22" customFormat="1" ht="25.5" customHeight="1">
      <c r="B198" s="52"/>
    </row>
    <row r="199" spans="2:2" s="22" customFormat="1" ht="25.5" customHeight="1">
      <c r="B199" s="52"/>
    </row>
    <row r="200" spans="2:2" s="22" customFormat="1" ht="25.5" customHeight="1">
      <c r="B200" s="52"/>
    </row>
    <row r="201" spans="2:2" s="22" customFormat="1" ht="25.5" customHeight="1">
      <c r="B201" s="52"/>
    </row>
    <row r="202" spans="2:2" s="22" customFormat="1" ht="25.5" customHeight="1">
      <c r="B202" s="52"/>
    </row>
    <row r="203" spans="2:2" s="22" customFormat="1" ht="25.5" customHeight="1">
      <c r="B203" s="52"/>
    </row>
    <row r="204" spans="2:2" s="22" customFormat="1" ht="25.5" customHeight="1">
      <c r="B204" s="52"/>
    </row>
    <row r="205" spans="2:2" s="22" customFormat="1" ht="25.5" customHeight="1">
      <c r="B205" s="52"/>
    </row>
    <row r="206" spans="2:2" s="22" customFormat="1" ht="25.5" customHeight="1">
      <c r="B206" s="52"/>
    </row>
    <row r="207" spans="2:2" s="22" customFormat="1" ht="25.5" customHeight="1">
      <c r="B207" s="52"/>
    </row>
    <row r="208" spans="2:2" s="22" customFormat="1" ht="25.5" customHeight="1">
      <c r="B208" s="52"/>
    </row>
    <row r="209" spans="2:2" s="22" customFormat="1" ht="25.5" customHeight="1">
      <c r="B209" s="52"/>
    </row>
    <row r="210" spans="2:2" s="22" customFormat="1" ht="25.5" customHeight="1">
      <c r="B210" s="52"/>
    </row>
    <row r="211" spans="2:2" s="22" customFormat="1" ht="25.5" customHeight="1">
      <c r="B211" s="52"/>
    </row>
    <row r="212" spans="2:2" s="22" customFormat="1" ht="25.5" customHeight="1">
      <c r="B212" s="52"/>
    </row>
    <row r="213" spans="2:2" s="22" customFormat="1" ht="25.5" customHeight="1">
      <c r="B213" s="52"/>
    </row>
    <row r="214" spans="2:2" s="22" customFormat="1" ht="25.5" customHeight="1">
      <c r="B214" s="52"/>
    </row>
    <row r="215" spans="2:2" s="22" customFormat="1" ht="25.5" customHeight="1">
      <c r="B215" s="52"/>
    </row>
    <row r="216" spans="2:2" s="22" customFormat="1" ht="25.5" customHeight="1">
      <c r="B216" s="52"/>
    </row>
    <row r="217" spans="2:2" s="22" customFormat="1" ht="25.5" customHeight="1">
      <c r="B217" s="52"/>
    </row>
    <row r="218" spans="2:2" s="22" customFormat="1" ht="25.5" customHeight="1">
      <c r="B218" s="52"/>
    </row>
    <row r="219" spans="2:2" s="22" customFormat="1" ht="25.5" customHeight="1">
      <c r="B219" s="52"/>
    </row>
    <row r="220" spans="2:2" s="22" customFormat="1" ht="25.5" customHeight="1">
      <c r="B220" s="52"/>
    </row>
    <row r="221" spans="2:2" s="22" customFormat="1" ht="25.5" customHeight="1">
      <c r="B221" s="52"/>
    </row>
    <row r="222" spans="2:2" s="22" customFormat="1" ht="25.5" customHeight="1">
      <c r="B222" s="52"/>
    </row>
    <row r="223" spans="2:2" s="22" customFormat="1" ht="25.5" customHeight="1">
      <c r="B223" s="52"/>
    </row>
    <row r="224" spans="2:2" s="22" customFormat="1" ht="25.5" customHeight="1">
      <c r="B224" s="52"/>
    </row>
    <row r="225" spans="2:2" s="22" customFormat="1" ht="25.5" customHeight="1">
      <c r="B225" s="52"/>
    </row>
    <row r="226" spans="2:2" s="22" customFormat="1" ht="25.5" customHeight="1">
      <c r="B226" s="52"/>
    </row>
    <row r="227" spans="2:2" s="22" customFormat="1" ht="25.5" customHeight="1">
      <c r="B227" s="52"/>
    </row>
    <row r="228" spans="2:2" s="22" customFormat="1" ht="25.5" customHeight="1">
      <c r="B228" s="52"/>
    </row>
    <row r="229" spans="2:2" s="22" customFormat="1" ht="25.5" customHeight="1">
      <c r="B229" s="52"/>
    </row>
    <row r="230" spans="2:2" s="22" customFormat="1" ht="25.5" customHeight="1">
      <c r="B230" s="52"/>
    </row>
    <row r="231" spans="2:2" s="22" customFormat="1" ht="25.5" customHeight="1">
      <c r="B231" s="52"/>
    </row>
    <row r="232" spans="2:2" s="22" customFormat="1" ht="25.5" customHeight="1">
      <c r="B232" s="52"/>
    </row>
    <row r="233" spans="2:2" s="22" customFormat="1" ht="25.5" customHeight="1">
      <c r="B233" s="52"/>
    </row>
    <row r="234" spans="2:2" s="22" customFormat="1" ht="25.5" customHeight="1">
      <c r="B234" s="52"/>
    </row>
    <row r="235" spans="2:2" s="22" customFormat="1" ht="25.5" customHeight="1">
      <c r="B235" s="52"/>
    </row>
    <row r="236" spans="2:2" s="22" customFormat="1" ht="25.5" customHeight="1">
      <c r="B236" s="52"/>
    </row>
    <row r="237" spans="2:2" s="22" customFormat="1" ht="25.5" customHeight="1">
      <c r="B237" s="52"/>
    </row>
    <row r="238" spans="2:2" s="22" customFormat="1" ht="25.5" customHeight="1">
      <c r="B238" s="52"/>
    </row>
    <row r="239" spans="2:2" s="22" customFormat="1" ht="25.5" customHeight="1">
      <c r="B239" s="52"/>
    </row>
    <row r="240" spans="2:2" s="22" customFormat="1" ht="25.5" customHeight="1">
      <c r="B240" s="52"/>
    </row>
    <row r="241" spans="2:2" s="22" customFormat="1" ht="25.5" customHeight="1">
      <c r="B241" s="52"/>
    </row>
    <row r="242" spans="2:2" s="22" customFormat="1" ht="25.5" customHeight="1">
      <c r="B242" s="52"/>
    </row>
    <row r="243" spans="2:2" s="22" customFormat="1" ht="25.5" customHeight="1">
      <c r="B243" s="52"/>
    </row>
    <row r="244" spans="2:2" s="22" customFormat="1" ht="25.5" customHeight="1">
      <c r="B244" s="52"/>
    </row>
    <row r="245" spans="2:2" s="22" customFormat="1" ht="25.5" customHeight="1">
      <c r="B245" s="52"/>
    </row>
    <row r="246" spans="2:2" s="22" customFormat="1" ht="25.5" customHeight="1">
      <c r="B246" s="52"/>
    </row>
    <row r="247" spans="2:2" s="22" customFormat="1" ht="25.5" customHeight="1">
      <c r="B247" s="52"/>
    </row>
    <row r="248" spans="2:2" s="22" customFormat="1" ht="25.5" customHeight="1">
      <c r="B248" s="52"/>
    </row>
    <row r="249" spans="2:2" s="22" customFormat="1" ht="25.5" customHeight="1">
      <c r="B249" s="52"/>
    </row>
    <row r="250" spans="2:2" s="22" customFormat="1" ht="25.5" customHeight="1">
      <c r="B250" s="52"/>
    </row>
    <row r="251" spans="2:2" s="22" customFormat="1" ht="25.5" customHeight="1">
      <c r="B251" s="52"/>
    </row>
    <row r="252" spans="2:2" s="22" customFormat="1" ht="25.5" customHeight="1">
      <c r="B252" s="52"/>
    </row>
    <row r="253" spans="2:2" s="22" customFormat="1" ht="25.5" customHeight="1">
      <c r="B253" s="52"/>
    </row>
    <row r="254" spans="2:2" s="22" customFormat="1" ht="25.5" customHeight="1">
      <c r="B254" s="52"/>
    </row>
    <row r="255" spans="2:2" s="22" customFormat="1" ht="25.5" customHeight="1">
      <c r="B255" s="52"/>
    </row>
    <row r="256" spans="2:2" s="22" customFormat="1" ht="25.5" customHeight="1">
      <c r="B256" s="52"/>
    </row>
    <row r="257" spans="2:2" s="22" customFormat="1" ht="25.5" customHeight="1">
      <c r="B257" s="52"/>
    </row>
    <row r="258" spans="2:2" s="22" customFormat="1" ht="25.5" customHeight="1">
      <c r="B258" s="52"/>
    </row>
    <row r="259" spans="2:2" s="22" customFormat="1" ht="25.5" customHeight="1">
      <c r="B259" s="52"/>
    </row>
    <row r="260" spans="2:2" s="22" customFormat="1" ht="25.5" customHeight="1">
      <c r="B260" s="52"/>
    </row>
    <row r="261" spans="2:2" s="22" customFormat="1" ht="25.5" customHeight="1">
      <c r="B261" s="52"/>
    </row>
    <row r="262" spans="2:2" s="22" customFormat="1" ht="25.5" customHeight="1">
      <c r="B262" s="52"/>
    </row>
    <row r="263" spans="2:2" s="22" customFormat="1" ht="25.5" customHeight="1">
      <c r="B263" s="52"/>
    </row>
    <row r="264" spans="2:2" s="22" customFormat="1" ht="25.5" customHeight="1">
      <c r="B264" s="52"/>
    </row>
    <row r="265" spans="2:2" s="22" customFormat="1" ht="25.5" customHeight="1">
      <c r="B265" s="52"/>
    </row>
    <row r="266" spans="2:2" s="22" customFormat="1" ht="25.5" customHeight="1">
      <c r="B266" s="52"/>
    </row>
    <row r="267" spans="2:2" s="22" customFormat="1" ht="25.5" customHeight="1">
      <c r="B267" s="52"/>
    </row>
    <row r="268" spans="2:2" s="22" customFormat="1" ht="25.5" customHeight="1">
      <c r="B268" s="52"/>
    </row>
    <row r="269" spans="2:2" s="22" customFormat="1" ht="25.5" customHeight="1">
      <c r="B269" s="52"/>
    </row>
    <row r="270" spans="2:2" s="22" customFormat="1" ht="25.5" customHeight="1">
      <c r="B270" s="52"/>
    </row>
    <row r="271" spans="2:2" s="22" customFormat="1" ht="25.5" customHeight="1">
      <c r="B271" s="52"/>
    </row>
    <row r="272" spans="2:2" s="22" customFormat="1" ht="25.5" customHeight="1">
      <c r="B272" s="52"/>
    </row>
    <row r="273" spans="2:2" s="22" customFormat="1" ht="25.5" customHeight="1">
      <c r="B273" s="52"/>
    </row>
    <row r="274" spans="2:2" s="22" customFormat="1" ht="25.5" customHeight="1">
      <c r="B274" s="52"/>
    </row>
    <row r="275" spans="2:2" s="22" customFormat="1" ht="25.5" customHeight="1">
      <c r="B275" s="52"/>
    </row>
    <row r="276" spans="2:2" s="22" customFormat="1" ht="25.5" customHeight="1">
      <c r="B276" s="52"/>
    </row>
    <row r="277" spans="2:2" s="22" customFormat="1" ht="25.5" customHeight="1">
      <c r="B277" s="52"/>
    </row>
    <row r="278" spans="2:2" s="22" customFormat="1" ht="25.5" customHeight="1">
      <c r="B278" s="52"/>
    </row>
    <row r="279" spans="2:2" s="22" customFormat="1" ht="25.5" customHeight="1">
      <c r="B279" s="52"/>
    </row>
    <row r="280" spans="2:2" s="22" customFormat="1" ht="25.5" customHeight="1">
      <c r="B280" s="52"/>
    </row>
    <row r="281" spans="2:2" s="22" customFormat="1" ht="25.5" customHeight="1">
      <c r="B281" s="52"/>
    </row>
    <row r="282" spans="2:2" s="22" customFormat="1" ht="25.5" customHeight="1">
      <c r="B282" s="52"/>
    </row>
    <row r="283" spans="2:2" s="22" customFormat="1" ht="25.5" customHeight="1">
      <c r="B283" s="52"/>
    </row>
    <row r="284" spans="2:2" s="22" customFormat="1" ht="25.5" customHeight="1">
      <c r="B284" s="52"/>
    </row>
    <row r="285" spans="2:2" s="22" customFormat="1" ht="25.5" customHeight="1">
      <c r="B285" s="52"/>
    </row>
    <row r="286" spans="2:2" s="22" customFormat="1" ht="25.5" customHeight="1">
      <c r="B286" s="52"/>
    </row>
    <row r="287" spans="2:2" s="22" customFormat="1" ht="25.5" customHeight="1">
      <c r="B287" s="52"/>
    </row>
    <row r="288" spans="2:2" s="22" customFormat="1" ht="25.5" customHeight="1">
      <c r="B288" s="52"/>
    </row>
    <row r="289" spans="2:2" s="22" customFormat="1" ht="25.5" customHeight="1">
      <c r="B289" s="52"/>
    </row>
    <row r="290" spans="2:2" s="22" customFormat="1" ht="25.5" customHeight="1">
      <c r="B290" s="52"/>
    </row>
    <row r="291" spans="2:2" s="22" customFormat="1" ht="25.5" customHeight="1">
      <c r="B291" s="52"/>
    </row>
    <row r="292" spans="2:2" s="22" customFormat="1" ht="25.5" customHeight="1">
      <c r="B292" s="52"/>
    </row>
    <row r="293" spans="2:2" s="22" customFormat="1" ht="25.5" customHeight="1">
      <c r="B293" s="52"/>
    </row>
    <row r="294" spans="2:2" s="22" customFormat="1" ht="25.5" customHeight="1">
      <c r="B294" s="52"/>
    </row>
    <row r="295" spans="2:2" s="22" customFormat="1" ht="25.5" customHeight="1">
      <c r="B295" s="52"/>
    </row>
    <row r="296" spans="2:2" s="22" customFormat="1" ht="25.5" customHeight="1">
      <c r="B296" s="52"/>
    </row>
    <row r="297" spans="2:2" s="22" customFormat="1" ht="25.5" customHeight="1">
      <c r="B297" s="52"/>
    </row>
    <row r="298" spans="2:2" s="22" customFormat="1" ht="25.5" customHeight="1">
      <c r="B298" s="52"/>
    </row>
    <row r="299" spans="2:2" s="22" customFormat="1" ht="25.5" customHeight="1">
      <c r="B299" s="52"/>
    </row>
    <row r="300" spans="2:2" s="22" customFormat="1" ht="25.5" customHeight="1">
      <c r="B300" s="52"/>
    </row>
    <row r="301" spans="2:2" s="22" customFormat="1" ht="25.5" customHeight="1">
      <c r="B301" s="52"/>
    </row>
    <row r="302" spans="2:2" s="22" customFormat="1" ht="25.5" customHeight="1">
      <c r="B302" s="52"/>
    </row>
    <row r="303" spans="2:2" s="22" customFormat="1" ht="25.5" customHeight="1">
      <c r="B303" s="52"/>
    </row>
    <row r="304" spans="2:2" s="22" customFormat="1" ht="25.5" customHeight="1">
      <c r="B304" s="52"/>
    </row>
    <row r="305" spans="2:2" s="22" customFormat="1" ht="25.5" customHeight="1">
      <c r="B305" s="52"/>
    </row>
    <row r="306" spans="2:2" s="22" customFormat="1" ht="25.5" customHeight="1">
      <c r="B306" s="52"/>
    </row>
    <row r="307" spans="2:2" s="22" customFormat="1" ht="25.5" customHeight="1">
      <c r="B307" s="52"/>
    </row>
    <row r="308" spans="2:2" s="22" customFormat="1" ht="25.5" customHeight="1">
      <c r="B308" s="52"/>
    </row>
    <row r="309" spans="2:2" s="22" customFormat="1" ht="25.5" customHeight="1">
      <c r="B309" s="52"/>
    </row>
    <row r="310" spans="2:2" s="22" customFormat="1" ht="25.5" customHeight="1">
      <c r="B310" s="52"/>
    </row>
    <row r="311" spans="2:2" s="22" customFormat="1" ht="25.5" customHeight="1">
      <c r="B311" s="52"/>
    </row>
    <row r="312" spans="2:2" s="22" customFormat="1" ht="25.5" customHeight="1">
      <c r="B312" s="52"/>
    </row>
    <row r="313" spans="2:2" s="22" customFormat="1" ht="25.5" customHeight="1">
      <c r="B313" s="52"/>
    </row>
    <row r="314" spans="2:2" s="22" customFormat="1" ht="25.5" customHeight="1">
      <c r="B314" s="52"/>
    </row>
    <row r="315" spans="2:2" s="22" customFormat="1" ht="25.5" customHeight="1">
      <c r="B315" s="52"/>
    </row>
    <row r="316" spans="2:2" s="22" customFormat="1" ht="25.5" customHeight="1">
      <c r="B316" s="52"/>
    </row>
    <row r="317" spans="2:2" s="22" customFormat="1" ht="25.5" customHeight="1">
      <c r="B317" s="52"/>
    </row>
    <row r="318" spans="2:2" s="22" customFormat="1" ht="25.5" customHeight="1">
      <c r="B318" s="52"/>
    </row>
    <row r="319" spans="2:2" s="22" customFormat="1" ht="25.5" customHeight="1">
      <c r="B319" s="52"/>
    </row>
    <row r="320" spans="2:2" s="22" customFormat="1" ht="25.5" customHeight="1">
      <c r="B320" s="52"/>
    </row>
    <row r="321" spans="2:2" s="22" customFormat="1" ht="25.5" customHeight="1">
      <c r="B321" s="52"/>
    </row>
    <row r="322" spans="2:2" s="22" customFormat="1" ht="25.5" customHeight="1">
      <c r="B322" s="52"/>
    </row>
    <row r="323" spans="2:2" s="22" customFormat="1" ht="25.5" customHeight="1">
      <c r="B323" s="52"/>
    </row>
    <row r="324" spans="2:2" s="22" customFormat="1" ht="25.5" customHeight="1">
      <c r="B324" s="52"/>
    </row>
    <row r="325" spans="2:2" s="22" customFormat="1" ht="25.5" customHeight="1">
      <c r="B325" s="52"/>
    </row>
    <row r="326" spans="2:2" s="22" customFormat="1" ht="25.5" customHeight="1">
      <c r="B326" s="52"/>
    </row>
    <row r="327" spans="2:2" s="22" customFormat="1" ht="25.5" customHeight="1">
      <c r="B327" s="52"/>
    </row>
    <row r="328" spans="2:2" s="22" customFormat="1" ht="25.5" customHeight="1">
      <c r="B328" s="52"/>
    </row>
    <row r="329" spans="2:2" s="22" customFormat="1" ht="25.5" customHeight="1">
      <c r="B329" s="52"/>
    </row>
    <row r="330" spans="2:2" s="22" customFormat="1" ht="25.5" customHeight="1">
      <c r="B330" s="52"/>
    </row>
    <row r="331" spans="2:2" s="22" customFormat="1" ht="25.5" customHeight="1">
      <c r="B331" s="52"/>
    </row>
    <row r="332" spans="2:2" s="22" customFormat="1" ht="25.5" customHeight="1">
      <c r="B332" s="52"/>
    </row>
    <row r="333" spans="2:2" s="22" customFormat="1" ht="25.5" customHeight="1">
      <c r="B333" s="52"/>
    </row>
    <row r="334" spans="2:2" s="22" customFormat="1" ht="25.5" customHeight="1">
      <c r="B334" s="52"/>
    </row>
    <row r="335" spans="2:2" s="22" customFormat="1" ht="25.5" customHeight="1">
      <c r="B335" s="52"/>
    </row>
    <row r="336" spans="2:2" s="22" customFormat="1" ht="25.5" customHeight="1">
      <c r="B336" s="52"/>
    </row>
    <row r="337" spans="2:2" s="22" customFormat="1" ht="25.5" customHeight="1">
      <c r="B337" s="52"/>
    </row>
    <row r="338" spans="2:2" s="22" customFormat="1" ht="25.5" customHeight="1">
      <c r="B338" s="52"/>
    </row>
    <row r="339" spans="2:2" s="22" customFormat="1" ht="25.5" customHeight="1">
      <c r="B339" s="52"/>
    </row>
    <row r="340" spans="2:2" s="22" customFormat="1" ht="25.5" customHeight="1">
      <c r="B340" s="52"/>
    </row>
    <row r="341" spans="2:2" s="22" customFormat="1" ht="25.5" customHeight="1">
      <c r="B341" s="52"/>
    </row>
    <row r="342" spans="2:2" s="22" customFormat="1" ht="25.5" customHeight="1">
      <c r="B342" s="52"/>
    </row>
    <row r="343" spans="2:2" s="22" customFormat="1" ht="25.5" customHeight="1">
      <c r="B343" s="52"/>
    </row>
    <row r="344" spans="2:2" s="22" customFormat="1" ht="25.5" customHeight="1">
      <c r="B344" s="52"/>
    </row>
    <row r="345" spans="2:2" s="22" customFormat="1" ht="25.5" customHeight="1">
      <c r="B345" s="52"/>
    </row>
    <row r="346" spans="2:2" s="22" customFormat="1" ht="25.5" customHeight="1">
      <c r="B346" s="52"/>
    </row>
    <row r="347" spans="2:2" s="22" customFormat="1" ht="25.5" customHeight="1">
      <c r="B347" s="52"/>
    </row>
    <row r="348" spans="2:2" s="22" customFormat="1" ht="25.5" customHeight="1">
      <c r="B348" s="52"/>
    </row>
    <row r="349" spans="2:2" s="22" customFormat="1" ht="25.5" customHeight="1">
      <c r="B349" s="52"/>
    </row>
    <row r="350" spans="2:2" s="22" customFormat="1" ht="25.5" customHeight="1">
      <c r="B350" s="52"/>
    </row>
    <row r="351" spans="2:2" s="22" customFormat="1" ht="25.5" customHeight="1">
      <c r="B351" s="52"/>
    </row>
    <row r="352" spans="2:2" s="22" customFormat="1" ht="25.5" customHeight="1">
      <c r="B352" s="52"/>
    </row>
    <row r="353" spans="2:2" s="22" customFormat="1" ht="25.5" customHeight="1">
      <c r="B353" s="52"/>
    </row>
    <row r="354" spans="2:2" s="22" customFormat="1" ht="25.5" customHeight="1">
      <c r="B354" s="52"/>
    </row>
    <row r="355" spans="2:2" s="22" customFormat="1" ht="25.5" customHeight="1">
      <c r="B355" s="52"/>
    </row>
    <row r="356" spans="2:2" s="22" customFormat="1" ht="25.5" customHeight="1">
      <c r="B356" s="52"/>
    </row>
    <row r="357" spans="2:2" s="22" customFormat="1" ht="25.5" customHeight="1">
      <c r="B357" s="52"/>
    </row>
    <row r="358" spans="2:2" s="22" customFormat="1" ht="25.5" customHeight="1">
      <c r="B358" s="52"/>
    </row>
    <row r="359" spans="2:2" s="22" customFormat="1" ht="25.5" customHeight="1">
      <c r="B359" s="52"/>
    </row>
    <row r="360" spans="2:2" s="22" customFormat="1" ht="25.5" customHeight="1">
      <c r="B360" s="52"/>
    </row>
    <row r="361" spans="2:2" s="22" customFormat="1" ht="25.5" customHeight="1">
      <c r="B361" s="52"/>
    </row>
    <row r="362" spans="2:2" s="22" customFormat="1" ht="25.5" customHeight="1">
      <c r="B362" s="52"/>
    </row>
    <row r="363" spans="2:2" s="22" customFormat="1" ht="25.5" customHeight="1">
      <c r="B363" s="52"/>
    </row>
    <row r="364" spans="2:2" s="22" customFormat="1" ht="25.5" customHeight="1">
      <c r="B364" s="52"/>
    </row>
    <row r="365" spans="2:2" s="22" customFormat="1" ht="25.5" customHeight="1">
      <c r="B365" s="52"/>
    </row>
    <row r="366" spans="2:2" s="22" customFormat="1" ht="25.5" customHeight="1">
      <c r="B366" s="52"/>
    </row>
    <row r="367" spans="2:2" s="22" customFormat="1" ht="25.5" customHeight="1">
      <c r="B367" s="52"/>
    </row>
    <row r="368" spans="2:2" s="22" customFormat="1" ht="25.5" customHeight="1">
      <c r="B368" s="52"/>
    </row>
    <row r="369" spans="2:2" s="22" customFormat="1" ht="25.5" customHeight="1">
      <c r="B369" s="52"/>
    </row>
    <row r="370" spans="2:2" s="22" customFormat="1" ht="25.5" customHeight="1">
      <c r="B370" s="52"/>
    </row>
    <row r="371" spans="2:2" s="22" customFormat="1" ht="25.5" customHeight="1">
      <c r="B371" s="52"/>
    </row>
    <row r="372" spans="2:2" s="22" customFormat="1" ht="25.5" customHeight="1">
      <c r="B372" s="52"/>
    </row>
    <row r="373" spans="2:2" s="22" customFormat="1" ht="25.5" customHeight="1">
      <c r="B373" s="52"/>
    </row>
    <row r="374" spans="2:2" s="22" customFormat="1" ht="25.5" customHeight="1">
      <c r="B374" s="52"/>
    </row>
    <row r="375" spans="2:2" s="22" customFormat="1" ht="25.5" customHeight="1">
      <c r="B375" s="52"/>
    </row>
    <row r="376" spans="2:2" s="22" customFormat="1" ht="25.5" customHeight="1">
      <c r="B376" s="52"/>
    </row>
    <row r="377" spans="2:2" s="22" customFormat="1" ht="25.5" customHeight="1">
      <c r="B377" s="52"/>
    </row>
    <row r="378" spans="2:2" s="22" customFormat="1" ht="25.5" customHeight="1">
      <c r="B378" s="52"/>
    </row>
    <row r="379" spans="2:2" s="22" customFormat="1" ht="25.5" customHeight="1">
      <c r="B379" s="52"/>
    </row>
    <row r="380" spans="2:2" s="22" customFormat="1" ht="25.5" customHeight="1">
      <c r="B380" s="52"/>
    </row>
    <row r="381" spans="2:2" s="22" customFormat="1" ht="25.5" customHeight="1">
      <c r="B381" s="52"/>
    </row>
    <row r="382" spans="2:2" s="22" customFormat="1" ht="25.5" customHeight="1">
      <c r="B382" s="52"/>
    </row>
    <row r="383" spans="2:2" s="22" customFormat="1" ht="25.5" customHeight="1">
      <c r="B383" s="52"/>
    </row>
    <row r="384" spans="2:2" s="22" customFormat="1" ht="25.5" customHeight="1">
      <c r="B384" s="52"/>
    </row>
    <row r="385" spans="2:2" s="22" customFormat="1" ht="25.5" customHeight="1">
      <c r="B385" s="52"/>
    </row>
    <row r="386" spans="2:2" s="22" customFormat="1" ht="25.5" customHeight="1">
      <c r="B386" s="52"/>
    </row>
    <row r="387" spans="2:2" s="22" customFormat="1" ht="25.5" customHeight="1">
      <c r="B387" s="52"/>
    </row>
    <row r="388" spans="2:2" s="22" customFormat="1" ht="25.5" customHeight="1">
      <c r="B388" s="52"/>
    </row>
    <row r="389" spans="2:2" s="22" customFormat="1" ht="25.5" customHeight="1">
      <c r="B389" s="52"/>
    </row>
    <row r="390" spans="2:2" s="22" customFormat="1" ht="25.5" customHeight="1">
      <c r="B390" s="52"/>
    </row>
    <row r="391" spans="2:2" s="22" customFormat="1" ht="25.5" customHeight="1">
      <c r="B391" s="52"/>
    </row>
    <row r="392" spans="2:2" s="22" customFormat="1" ht="25.5" customHeight="1">
      <c r="B392" s="52"/>
    </row>
    <row r="393" spans="2:2" s="22" customFormat="1" ht="25.5" customHeight="1">
      <c r="B393" s="52"/>
    </row>
    <row r="394" spans="2:2" s="22" customFormat="1" ht="25.5" customHeight="1">
      <c r="B394" s="52"/>
    </row>
    <row r="395" spans="2:2" s="22" customFormat="1" ht="25.5" customHeight="1">
      <c r="B395" s="52"/>
    </row>
    <row r="396" spans="2:2" s="22" customFormat="1" ht="25.5" customHeight="1">
      <c r="B396" s="52"/>
    </row>
    <row r="397" spans="2:2" s="22" customFormat="1" ht="25.5" customHeight="1">
      <c r="B397" s="52"/>
    </row>
    <row r="398" spans="2:2" s="22" customFormat="1" ht="25.5" customHeight="1">
      <c r="B398" s="52"/>
    </row>
    <row r="399" spans="2:2" s="22" customFormat="1" ht="25.5" customHeight="1">
      <c r="B399" s="52"/>
    </row>
    <row r="400" spans="2:2" s="22" customFormat="1" ht="25.5" customHeight="1">
      <c r="B400" s="52"/>
    </row>
    <row r="401" spans="2:2" s="22" customFormat="1" ht="25.5" customHeight="1">
      <c r="B401" s="52"/>
    </row>
    <row r="402" spans="2:2" s="22" customFormat="1" ht="25.5" customHeight="1">
      <c r="B402" s="52"/>
    </row>
    <row r="403" spans="2:2" s="22" customFormat="1" ht="25.5" customHeight="1">
      <c r="B403" s="52"/>
    </row>
    <row r="404" spans="2:2" s="22" customFormat="1" ht="25.5" customHeight="1">
      <c r="B404" s="52"/>
    </row>
    <row r="405" spans="2:2" s="22" customFormat="1" ht="25.5" customHeight="1">
      <c r="B405" s="52"/>
    </row>
    <row r="406" spans="2:2" s="22" customFormat="1" ht="25.5" customHeight="1">
      <c r="B406" s="52"/>
    </row>
    <row r="407" spans="2:2" s="22" customFormat="1" ht="25.5" customHeight="1">
      <c r="B407" s="52"/>
    </row>
    <row r="408" spans="2:2" s="22" customFormat="1" ht="25.5" customHeight="1">
      <c r="B408" s="52"/>
    </row>
    <row r="409" spans="2:2" s="22" customFormat="1" ht="25.5" customHeight="1">
      <c r="B409" s="52"/>
    </row>
    <row r="410" spans="2:2" s="22" customFormat="1" ht="25.5" customHeight="1">
      <c r="B410" s="52"/>
    </row>
    <row r="411" spans="2:2" s="22" customFormat="1" ht="25.5" customHeight="1">
      <c r="B411" s="52"/>
    </row>
    <row r="412" spans="2:2" s="22" customFormat="1" ht="25.5" customHeight="1">
      <c r="B412" s="52"/>
    </row>
    <row r="413" spans="2:2" s="22" customFormat="1" ht="25.5" customHeight="1">
      <c r="B413" s="52"/>
    </row>
    <row r="414" spans="2:2" s="22" customFormat="1" ht="25.5" customHeight="1">
      <c r="B414" s="52"/>
    </row>
    <row r="415" spans="2:2" s="22" customFormat="1" ht="25.5" customHeight="1">
      <c r="B415" s="52"/>
    </row>
    <row r="416" spans="2:2" s="22" customFormat="1" ht="25.5" customHeight="1">
      <c r="B416" s="52"/>
    </row>
    <row r="417" spans="2:2" s="22" customFormat="1" ht="25.5" customHeight="1">
      <c r="B417" s="52"/>
    </row>
    <row r="418" spans="2:2" s="22" customFormat="1" ht="25.5" customHeight="1">
      <c r="B418" s="52"/>
    </row>
    <row r="419" spans="2:2" s="22" customFormat="1" ht="25.5" customHeight="1">
      <c r="B419" s="52"/>
    </row>
    <row r="420" spans="2:2" s="22" customFormat="1" ht="25.5" customHeight="1">
      <c r="B420" s="52"/>
    </row>
    <row r="421" spans="2:2" s="22" customFormat="1" ht="25.5" customHeight="1">
      <c r="B421" s="52"/>
    </row>
    <row r="422" spans="2:2" s="22" customFormat="1" ht="25.5" customHeight="1">
      <c r="B422" s="52"/>
    </row>
    <row r="423" spans="2:2" s="22" customFormat="1" ht="25.5" customHeight="1">
      <c r="B423" s="52"/>
    </row>
    <row r="424" spans="2:2" s="22" customFormat="1" ht="25.5" customHeight="1">
      <c r="B424" s="52"/>
    </row>
    <row r="425" spans="2:2" s="22" customFormat="1" ht="25.5" customHeight="1">
      <c r="B425" s="52"/>
    </row>
    <row r="426" spans="2:2" s="22" customFormat="1" ht="25.5" customHeight="1">
      <c r="B426" s="52"/>
    </row>
    <row r="427" spans="2:2" s="22" customFormat="1" ht="25.5" customHeight="1">
      <c r="B427" s="52"/>
    </row>
    <row r="428" spans="2:2" s="22" customFormat="1" ht="25.5" customHeight="1">
      <c r="B428" s="52"/>
    </row>
    <row r="429" spans="2:2" s="22" customFormat="1" ht="25.5" customHeight="1">
      <c r="B429" s="52"/>
    </row>
    <row r="430" spans="2:2" s="22" customFormat="1" ht="25.5" customHeight="1">
      <c r="B430" s="52"/>
    </row>
    <row r="431" spans="2:2" s="22" customFormat="1" ht="25.5" customHeight="1">
      <c r="B431" s="52"/>
    </row>
    <row r="432" spans="2:2" s="22" customFormat="1" ht="25.5" customHeight="1">
      <c r="B432" s="52"/>
    </row>
    <row r="433" spans="2:2" s="22" customFormat="1" ht="25.5" customHeight="1">
      <c r="B433" s="52"/>
    </row>
    <row r="434" spans="2:2" s="22" customFormat="1" ht="25.5" customHeight="1">
      <c r="B434" s="52"/>
    </row>
    <row r="435" spans="2:2" s="22" customFormat="1" ht="25.5" customHeight="1">
      <c r="B435" s="52"/>
    </row>
    <row r="436" spans="2:2" s="22" customFormat="1" ht="25.5" customHeight="1">
      <c r="B436" s="52"/>
    </row>
    <row r="437" spans="2:2" s="22" customFormat="1" ht="25.5" customHeight="1">
      <c r="B437" s="52"/>
    </row>
    <row r="438" spans="2:2" s="22" customFormat="1" ht="25.5" customHeight="1">
      <c r="B438" s="52"/>
    </row>
    <row r="439" spans="2:2" s="22" customFormat="1" ht="25.5" customHeight="1">
      <c r="B439" s="52"/>
    </row>
    <row r="440" spans="2:2" s="22" customFormat="1" ht="25.5" customHeight="1">
      <c r="B440" s="52"/>
    </row>
    <row r="441" spans="2:2" s="22" customFormat="1" ht="25.5" customHeight="1">
      <c r="B441" s="52"/>
    </row>
    <row r="442" spans="2:2" s="22" customFormat="1" ht="25.5" customHeight="1">
      <c r="B442" s="52"/>
    </row>
    <row r="443" spans="2:2" s="22" customFormat="1" ht="25.5" customHeight="1">
      <c r="B443" s="52"/>
    </row>
    <row r="444" spans="2:2" s="22" customFormat="1" ht="25.5" customHeight="1">
      <c r="B444" s="52"/>
    </row>
    <row r="445" spans="2:2" s="22" customFormat="1" ht="25.5" customHeight="1">
      <c r="B445" s="52"/>
    </row>
    <row r="446" spans="2:2" s="22" customFormat="1" ht="25.5" customHeight="1">
      <c r="B446" s="52"/>
    </row>
    <row r="447" spans="2:2" s="22" customFormat="1" ht="25.5" customHeight="1">
      <c r="B447" s="52"/>
    </row>
    <row r="448" spans="2:2" s="22" customFormat="1" ht="25.5" customHeight="1">
      <c r="B448" s="52"/>
    </row>
    <row r="449" spans="2:2" s="22" customFormat="1" ht="25.5" customHeight="1">
      <c r="B449" s="52"/>
    </row>
    <row r="450" spans="2:2" s="22" customFormat="1" ht="25.5" customHeight="1">
      <c r="B450" s="52"/>
    </row>
    <row r="451" spans="2:2" s="22" customFormat="1" ht="25.5" customHeight="1">
      <c r="B451" s="52"/>
    </row>
    <row r="452" spans="2:2" s="22" customFormat="1" ht="25.5" customHeight="1">
      <c r="B452" s="52"/>
    </row>
    <row r="453" spans="2:2" s="22" customFormat="1" ht="25.5" customHeight="1">
      <c r="B453" s="52"/>
    </row>
    <row r="454" spans="2:2" s="22" customFormat="1" ht="25.5" customHeight="1">
      <c r="B454" s="52"/>
    </row>
    <row r="455" spans="2:2" s="22" customFormat="1" ht="25.5" customHeight="1">
      <c r="B455" s="52"/>
    </row>
    <row r="456" spans="2:2" s="22" customFormat="1" ht="25.5" customHeight="1">
      <c r="B456" s="52"/>
    </row>
    <row r="457" spans="2:2" s="22" customFormat="1" ht="25.5" customHeight="1">
      <c r="B457" s="52"/>
    </row>
    <row r="458" spans="2:2" s="22" customFormat="1" ht="25.5" customHeight="1">
      <c r="B458" s="52"/>
    </row>
    <row r="459" spans="2:2" s="22" customFormat="1" ht="25.5" customHeight="1">
      <c r="B459" s="52"/>
    </row>
    <row r="460" spans="2:2" s="22" customFormat="1" ht="25.5" customHeight="1">
      <c r="B460" s="52"/>
    </row>
    <row r="461" spans="2:2" s="22" customFormat="1" ht="25.5" customHeight="1">
      <c r="B461" s="52"/>
    </row>
    <row r="462" spans="2:2" s="22" customFormat="1" ht="25.5" customHeight="1">
      <c r="B462" s="52"/>
    </row>
    <row r="463" spans="2:2" s="22" customFormat="1" ht="25.5" customHeight="1">
      <c r="B463" s="52"/>
    </row>
    <row r="464" spans="2:2" s="22" customFormat="1" ht="25.5" customHeight="1">
      <c r="B464" s="52"/>
    </row>
    <row r="465" spans="2:2" s="22" customFormat="1" ht="25.5" customHeight="1">
      <c r="B465" s="52"/>
    </row>
    <row r="466" spans="2:2" s="22" customFormat="1" ht="25.5" customHeight="1">
      <c r="B466" s="52"/>
    </row>
    <row r="467" spans="2:2" s="22" customFormat="1" ht="25.5" customHeight="1">
      <c r="B467" s="52"/>
    </row>
    <row r="468" spans="2:2" s="22" customFormat="1" ht="25.5" customHeight="1">
      <c r="B468" s="52"/>
    </row>
    <row r="469" spans="2:2" s="22" customFormat="1" ht="25.5" customHeight="1">
      <c r="B469" s="52"/>
    </row>
    <row r="470" spans="2:2" s="22" customFormat="1" ht="25.5" customHeight="1">
      <c r="B470" s="52"/>
    </row>
    <row r="471" spans="2:2" s="22" customFormat="1" ht="25.5" customHeight="1">
      <c r="B471" s="52"/>
    </row>
    <row r="472" spans="2:2" s="22" customFormat="1" ht="25.5" customHeight="1">
      <c r="B472" s="52"/>
    </row>
    <row r="473" spans="2:2" s="22" customFormat="1" ht="25.5" customHeight="1">
      <c r="B473" s="52"/>
    </row>
    <row r="474" spans="2:2" s="22" customFormat="1" ht="25.5" customHeight="1">
      <c r="B474" s="52"/>
    </row>
    <row r="475" spans="2:2" s="22" customFormat="1" ht="25.5" customHeight="1">
      <c r="B475" s="52"/>
    </row>
    <row r="476" spans="2:2" s="22" customFormat="1" ht="25.5" customHeight="1">
      <c r="B476" s="52"/>
    </row>
    <row r="477" spans="2:2" s="22" customFormat="1" ht="25.5" customHeight="1">
      <c r="B477" s="52"/>
    </row>
    <row r="478" spans="2:2" s="22" customFormat="1" ht="25.5" customHeight="1">
      <c r="B478" s="52"/>
    </row>
    <row r="479" spans="2:2" s="22" customFormat="1" ht="25.5" customHeight="1">
      <c r="B479" s="52"/>
    </row>
    <row r="480" spans="2:2" s="22" customFormat="1" ht="25.5" customHeight="1">
      <c r="B480" s="52"/>
    </row>
    <row r="481" spans="2:2" s="22" customFormat="1" ht="25.5" customHeight="1">
      <c r="B481" s="52"/>
    </row>
    <row r="482" spans="2:2" s="22" customFormat="1" ht="25.5" customHeight="1">
      <c r="B482" s="52"/>
    </row>
    <row r="483" spans="2:2" s="22" customFormat="1" ht="25.5" customHeight="1">
      <c r="B483" s="52"/>
    </row>
    <row r="484" spans="2:2" s="22" customFormat="1" ht="25.5" customHeight="1">
      <c r="B484" s="52"/>
    </row>
    <row r="485" spans="2:2" s="22" customFormat="1" ht="25.5" customHeight="1">
      <c r="B485" s="52"/>
    </row>
    <row r="486" spans="2:2" s="22" customFormat="1" ht="25.5" customHeight="1">
      <c r="B486" s="52"/>
    </row>
    <row r="487" spans="2:2" s="22" customFormat="1" ht="25.5" customHeight="1">
      <c r="B487" s="52"/>
    </row>
    <row r="488" spans="2:2" s="22" customFormat="1" ht="25.5" customHeight="1">
      <c r="B488" s="52"/>
    </row>
    <row r="489" spans="2:2" s="22" customFormat="1" ht="25.5" customHeight="1">
      <c r="B489" s="52"/>
    </row>
    <row r="490" spans="2:2" s="22" customFormat="1" ht="25.5" customHeight="1">
      <c r="B490" s="52"/>
    </row>
    <row r="491" spans="2:2" s="22" customFormat="1" ht="25.5" customHeight="1">
      <c r="B491" s="52"/>
    </row>
    <row r="492" spans="2:2" s="22" customFormat="1" ht="25.5" customHeight="1">
      <c r="B492" s="52"/>
    </row>
    <row r="493" spans="2:2" s="22" customFormat="1" ht="25.5" customHeight="1">
      <c r="B493" s="52"/>
    </row>
    <row r="494" spans="2:2" s="22" customFormat="1" ht="25.5" customHeight="1">
      <c r="B494" s="52"/>
    </row>
    <row r="495" spans="2:2" s="22" customFormat="1" ht="25.5" customHeight="1">
      <c r="B495" s="52"/>
    </row>
    <row r="496" spans="2:2" s="22" customFormat="1" ht="25.5" customHeight="1">
      <c r="B496" s="52"/>
    </row>
    <row r="497" spans="2:2" s="22" customFormat="1" ht="25.5" customHeight="1">
      <c r="B497" s="52"/>
    </row>
    <row r="498" spans="2:2" s="22" customFormat="1" ht="25.5" customHeight="1">
      <c r="B498" s="52"/>
    </row>
    <row r="499" spans="2:2" s="22" customFormat="1" ht="25.5" customHeight="1">
      <c r="B499" s="52"/>
    </row>
    <row r="500" spans="2:2" s="22" customFormat="1" ht="25.5" customHeight="1">
      <c r="B500" s="52"/>
    </row>
    <row r="501" spans="2:2" s="22" customFormat="1" ht="25.5" customHeight="1">
      <c r="B501" s="52"/>
    </row>
    <row r="502" spans="2:2" s="22" customFormat="1" ht="25.5" customHeight="1">
      <c r="B502" s="52"/>
    </row>
    <row r="503" spans="2:2" s="22" customFormat="1" ht="25.5" customHeight="1">
      <c r="B503" s="52"/>
    </row>
    <row r="504" spans="2:2" s="22" customFormat="1" ht="25.5" customHeight="1">
      <c r="B504" s="52"/>
    </row>
    <row r="505" spans="2:2" s="22" customFormat="1" ht="25.5" customHeight="1">
      <c r="B505" s="52"/>
    </row>
    <row r="506" spans="2:2" s="22" customFormat="1" ht="25.5" customHeight="1">
      <c r="B506" s="52"/>
    </row>
    <row r="507" spans="2:2" s="22" customFormat="1" ht="25.5" customHeight="1">
      <c r="B507" s="52"/>
    </row>
    <row r="508" spans="2:2" s="22" customFormat="1" ht="25.5" customHeight="1">
      <c r="B508" s="52"/>
    </row>
    <row r="509" spans="2:2" s="22" customFormat="1" ht="25.5" customHeight="1">
      <c r="B509" s="52"/>
    </row>
  </sheetData>
  <mergeCells count="9">
    <mergeCell ref="B50:C50"/>
    <mergeCell ref="A51:C51"/>
    <mergeCell ref="B52:C52"/>
    <mergeCell ref="A48:B48"/>
    <mergeCell ref="A3:E3"/>
    <mergeCell ref="B7:C7"/>
    <mergeCell ref="B11:C11"/>
    <mergeCell ref="A32:B32"/>
    <mergeCell ref="B35:C35"/>
  </mergeCells>
  <dataValidations count="2">
    <dataValidation type="textLength" operator="lessThanOrEqual" allowBlank="1" showInputMessage="1" showErrorMessage="1" errorTitle="Atentie" error="Ati depasit lungimea campului de 70 caractere" sqref="E38:E44 E46 E12:E31">
      <formula1>70</formula1>
    </dataValidation>
    <dataValidation type="textLength" operator="lessThanOrEqual" allowBlank="1" showInputMessage="1" showErrorMessage="1" errorTitle="Atentie" error="Ati depasit lungimea campului de 30 caractere" sqref="D38:D42 D44 D46:D47 D12:D25 D28:D31">
      <formula1>30</formula1>
    </dataValidation>
  </dataValidations>
  <pageMargins left="0.7" right="0.7" top="0.75" bottom="0.75" header="0.3" footer="0.3"/>
  <pageSetup paperSize="9" scale="6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14"/>
  <sheetViews>
    <sheetView workbookViewId="0">
      <selection activeCell="C53" sqref="C53"/>
    </sheetView>
  </sheetViews>
  <sheetFormatPr defaultRowHeight="15"/>
  <cols>
    <col min="2" max="2" width="11" bestFit="1" customWidth="1"/>
    <col min="3" max="3" width="15.5703125" customWidth="1"/>
    <col min="4" max="4" width="40.140625" customWidth="1"/>
    <col min="5" max="5" width="52.7109375" customWidth="1"/>
    <col min="6" max="6" width="14.42578125" customWidth="1"/>
  </cols>
  <sheetData>
    <row r="1" spans="1:6">
      <c r="A1" s="1" t="s">
        <v>10</v>
      </c>
      <c r="B1" s="1"/>
      <c r="C1" s="1"/>
      <c r="D1" s="1"/>
      <c r="E1" s="51" t="s">
        <v>40</v>
      </c>
    </row>
    <row r="2" spans="1:6">
      <c r="A2" s="1" t="s">
        <v>11</v>
      </c>
      <c r="B2" s="1"/>
      <c r="C2" s="1"/>
      <c r="D2" s="1"/>
      <c r="E2" s="51" t="s">
        <v>41</v>
      </c>
    </row>
    <row r="3" spans="1:6" ht="13.5" customHeight="1">
      <c r="A3" s="1"/>
      <c r="B3" s="1"/>
      <c r="C3" s="1"/>
      <c r="D3" s="1"/>
      <c r="E3" s="50" t="s">
        <v>42</v>
      </c>
    </row>
    <row r="4" spans="1:6" ht="48" customHeight="1">
      <c r="A4" s="362" t="s">
        <v>70</v>
      </c>
      <c r="B4" s="362"/>
      <c r="C4" s="362"/>
      <c r="D4" s="362"/>
      <c r="E4" s="362"/>
    </row>
    <row r="5" spans="1:6" ht="15.75" thickBot="1">
      <c r="A5" s="2"/>
      <c r="B5" s="2"/>
      <c r="C5" s="2"/>
      <c r="D5" s="2"/>
      <c r="E5" s="2"/>
    </row>
    <row r="6" spans="1:6">
      <c r="A6" s="3" t="s">
        <v>57</v>
      </c>
      <c r="B6" s="4" t="s">
        <v>1</v>
      </c>
      <c r="C6" s="4" t="s">
        <v>2</v>
      </c>
      <c r="D6" s="4" t="s">
        <v>3</v>
      </c>
      <c r="E6" s="5" t="s">
        <v>4</v>
      </c>
    </row>
    <row r="7" spans="1:6">
      <c r="A7" s="229"/>
      <c r="B7" s="230"/>
      <c r="C7" s="230"/>
      <c r="D7" s="230"/>
      <c r="E7" s="231"/>
    </row>
    <row r="8" spans="1:6" ht="36" customHeight="1">
      <c r="A8" s="238" t="s">
        <v>5</v>
      </c>
      <c r="B8" s="357" t="s">
        <v>6</v>
      </c>
      <c r="C8" s="358"/>
      <c r="D8" s="232"/>
      <c r="E8" s="233"/>
    </row>
    <row r="9" spans="1:6">
      <c r="A9" s="12">
        <v>1</v>
      </c>
      <c r="B9" s="13" t="s">
        <v>633</v>
      </c>
      <c r="C9" s="31">
        <v>420764</v>
      </c>
      <c r="D9" s="15" t="s">
        <v>13</v>
      </c>
      <c r="E9" s="16" t="s">
        <v>24</v>
      </c>
    </row>
    <row r="10" spans="1:6" ht="30" customHeight="1">
      <c r="A10" s="23">
        <v>2</v>
      </c>
      <c r="B10" s="38" t="s">
        <v>633</v>
      </c>
      <c r="C10" s="32">
        <v>399996</v>
      </c>
      <c r="D10" s="24" t="s">
        <v>14</v>
      </c>
      <c r="E10" s="16" t="s">
        <v>24</v>
      </c>
    </row>
    <row r="11" spans="1:6">
      <c r="A11" s="23"/>
      <c r="B11" s="230" t="s">
        <v>15</v>
      </c>
      <c r="C11" s="234">
        <f>C9+C10</f>
        <v>820760</v>
      </c>
      <c r="D11" s="24"/>
      <c r="E11" s="16"/>
    </row>
    <row r="12" spans="1:6" ht="36" customHeight="1">
      <c r="A12" s="17" t="s">
        <v>7</v>
      </c>
      <c r="B12" s="357" t="s">
        <v>16</v>
      </c>
      <c r="C12" s="358"/>
      <c r="D12" s="235"/>
      <c r="E12" s="236"/>
    </row>
    <row r="13" spans="1:6">
      <c r="A13" s="20">
        <v>1</v>
      </c>
      <c r="B13" s="191" t="s">
        <v>625</v>
      </c>
      <c r="C13" s="158">
        <v>655</v>
      </c>
      <c r="D13" s="85" t="s">
        <v>253</v>
      </c>
      <c r="E13" s="115" t="s">
        <v>635</v>
      </c>
      <c r="F13" s="63"/>
    </row>
    <row r="14" spans="1:6">
      <c r="A14" s="20">
        <v>2</v>
      </c>
      <c r="B14" s="191" t="s">
        <v>629</v>
      </c>
      <c r="C14" s="158">
        <v>540.5</v>
      </c>
      <c r="D14" s="85" t="s">
        <v>628</v>
      </c>
      <c r="E14" s="115" t="s">
        <v>627</v>
      </c>
      <c r="F14" s="63"/>
    </row>
    <row r="15" spans="1:6">
      <c r="A15" s="20">
        <v>3</v>
      </c>
      <c r="B15" s="98" t="s">
        <v>632</v>
      </c>
      <c r="C15" s="109">
        <v>373.05</v>
      </c>
      <c r="D15" s="110" t="s">
        <v>76</v>
      </c>
      <c r="E15" s="114" t="s">
        <v>630</v>
      </c>
      <c r="F15" s="63"/>
    </row>
    <row r="16" spans="1:6">
      <c r="A16" s="20">
        <v>4</v>
      </c>
      <c r="B16" s="98" t="s">
        <v>632</v>
      </c>
      <c r="C16" s="109">
        <v>43.44</v>
      </c>
      <c r="D16" s="85" t="s">
        <v>78</v>
      </c>
      <c r="E16" s="114" t="s">
        <v>631</v>
      </c>
      <c r="F16" s="63"/>
    </row>
    <row r="17" spans="1:6">
      <c r="A17" s="20">
        <v>5</v>
      </c>
      <c r="B17" s="98" t="s">
        <v>633</v>
      </c>
      <c r="C17" s="152">
        <v>12</v>
      </c>
      <c r="D17" s="110" t="s">
        <v>482</v>
      </c>
      <c r="E17" s="114" t="s">
        <v>634</v>
      </c>
      <c r="F17" s="63"/>
    </row>
    <row r="18" spans="1:6">
      <c r="A18" s="20">
        <v>6</v>
      </c>
      <c r="B18" s="98" t="s">
        <v>644</v>
      </c>
      <c r="C18" s="152">
        <v>4245.0200000000004</v>
      </c>
      <c r="D18" s="110" t="s">
        <v>102</v>
      </c>
      <c r="E18" s="114" t="s">
        <v>642</v>
      </c>
      <c r="F18" s="63"/>
    </row>
    <row r="19" spans="1:6">
      <c r="A19" s="20">
        <v>7</v>
      </c>
      <c r="B19" s="98" t="s">
        <v>644</v>
      </c>
      <c r="C19" s="152">
        <v>245.35</v>
      </c>
      <c r="D19" s="85" t="s">
        <v>75</v>
      </c>
      <c r="E19" s="114" t="s">
        <v>654</v>
      </c>
      <c r="F19" s="63"/>
    </row>
    <row r="20" spans="1:6">
      <c r="A20" s="20">
        <v>8</v>
      </c>
      <c r="B20" s="98" t="s">
        <v>644</v>
      </c>
      <c r="C20" s="152">
        <v>652.28</v>
      </c>
      <c r="D20" s="85" t="s">
        <v>74</v>
      </c>
      <c r="E20" s="114" t="s">
        <v>655</v>
      </c>
      <c r="F20" s="63"/>
    </row>
    <row r="21" spans="1:6">
      <c r="A21" s="20">
        <v>9</v>
      </c>
      <c r="B21" s="98" t="s">
        <v>644</v>
      </c>
      <c r="C21" s="152">
        <v>168</v>
      </c>
      <c r="D21" s="317" t="s">
        <v>645</v>
      </c>
      <c r="E21" s="114" t="s">
        <v>647</v>
      </c>
      <c r="F21" s="63"/>
    </row>
    <row r="22" spans="1:6">
      <c r="A22" s="20">
        <v>10</v>
      </c>
      <c r="B22" s="98" t="s">
        <v>644</v>
      </c>
      <c r="C22" s="152">
        <v>144</v>
      </c>
      <c r="D22" s="317" t="s">
        <v>646</v>
      </c>
      <c r="E22" s="114" t="s">
        <v>647</v>
      </c>
      <c r="F22" s="63"/>
    </row>
    <row r="23" spans="1:6">
      <c r="A23" s="20">
        <v>11</v>
      </c>
      <c r="B23" s="98" t="s">
        <v>644</v>
      </c>
      <c r="C23" s="152">
        <v>595</v>
      </c>
      <c r="D23" s="110" t="s">
        <v>80</v>
      </c>
      <c r="E23" s="114" t="s">
        <v>648</v>
      </c>
      <c r="F23" s="63"/>
    </row>
    <row r="24" spans="1:6">
      <c r="A24" s="20">
        <v>12</v>
      </c>
      <c r="B24" s="98" t="s">
        <v>644</v>
      </c>
      <c r="C24" s="152">
        <v>540.5</v>
      </c>
      <c r="D24" s="85" t="s">
        <v>109</v>
      </c>
      <c r="E24" s="114" t="s">
        <v>649</v>
      </c>
      <c r="F24" s="63"/>
    </row>
    <row r="25" spans="1:6">
      <c r="A25" s="20">
        <v>13</v>
      </c>
      <c r="B25" s="98" t="s">
        <v>644</v>
      </c>
      <c r="C25" s="152">
        <v>263.94</v>
      </c>
      <c r="D25" s="85" t="s">
        <v>78</v>
      </c>
      <c r="E25" s="114" t="s">
        <v>656</v>
      </c>
      <c r="F25" s="63"/>
    </row>
    <row r="26" spans="1:6">
      <c r="A26" s="20">
        <v>14</v>
      </c>
      <c r="B26" s="98" t="s">
        <v>644</v>
      </c>
      <c r="C26" s="152">
        <v>199.98</v>
      </c>
      <c r="D26" s="110" t="s">
        <v>436</v>
      </c>
      <c r="E26" s="114" t="s">
        <v>650</v>
      </c>
      <c r="F26" s="63"/>
    </row>
    <row r="27" spans="1:6">
      <c r="A27" s="20">
        <v>15</v>
      </c>
      <c r="B27" s="98" t="s">
        <v>644</v>
      </c>
      <c r="C27" s="152">
        <v>1309</v>
      </c>
      <c r="D27" s="110" t="s">
        <v>82</v>
      </c>
      <c r="E27" s="114" t="s">
        <v>651</v>
      </c>
      <c r="F27" s="63"/>
    </row>
    <row r="28" spans="1:6">
      <c r="A28" s="20">
        <v>16</v>
      </c>
      <c r="B28" s="98" t="s">
        <v>644</v>
      </c>
      <c r="C28" s="152">
        <v>4760</v>
      </c>
      <c r="D28" s="85" t="s">
        <v>125</v>
      </c>
      <c r="E28" s="114" t="s">
        <v>652</v>
      </c>
      <c r="F28" s="63"/>
    </row>
    <row r="29" spans="1:6">
      <c r="A29" s="20">
        <v>17</v>
      </c>
      <c r="B29" s="98" t="s">
        <v>644</v>
      </c>
      <c r="C29" s="152">
        <v>2057.0500000000002</v>
      </c>
      <c r="D29" s="110" t="s">
        <v>122</v>
      </c>
      <c r="E29" s="114" t="s">
        <v>653</v>
      </c>
      <c r="F29" s="63"/>
    </row>
    <row r="30" spans="1:6">
      <c r="A30" s="20">
        <v>18</v>
      </c>
      <c r="B30" s="98" t="s">
        <v>662</v>
      </c>
      <c r="C30" s="152">
        <v>3094</v>
      </c>
      <c r="D30" s="110" t="s">
        <v>659</v>
      </c>
      <c r="E30" s="114" t="s">
        <v>660</v>
      </c>
      <c r="F30" s="63"/>
    </row>
    <row r="31" spans="1:6" s="36" customFormat="1">
      <c r="A31" s="20">
        <v>19</v>
      </c>
      <c r="B31" s="98" t="s">
        <v>662</v>
      </c>
      <c r="C31" s="152">
        <v>360</v>
      </c>
      <c r="D31" s="110" t="s">
        <v>142</v>
      </c>
      <c r="E31" s="114" t="s">
        <v>661</v>
      </c>
      <c r="F31" s="78"/>
    </row>
    <row r="32" spans="1:6" s="36" customFormat="1">
      <c r="A32" s="20">
        <v>20</v>
      </c>
      <c r="B32" s="98" t="s">
        <v>666</v>
      </c>
      <c r="C32" s="109">
        <v>712.79</v>
      </c>
      <c r="D32" s="110" t="s">
        <v>667</v>
      </c>
      <c r="E32" s="114" t="s">
        <v>668</v>
      </c>
      <c r="F32" s="78"/>
    </row>
    <row r="33" spans="1:6" s="36" customFormat="1">
      <c r="A33" s="20">
        <v>21</v>
      </c>
      <c r="B33" s="98" t="s">
        <v>666</v>
      </c>
      <c r="C33" s="152">
        <v>15156.33</v>
      </c>
      <c r="D33" s="110" t="s">
        <v>329</v>
      </c>
      <c r="E33" s="114" t="s">
        <v>669</v>
      </c>
      <c r="F33" s="78"/>
    </row>
    <row r="34" spans="1:6" s="22" customFormat="1" ht="25.5" customHeight="1" thickBot="1">
      <c r="A34" s="361" t="s">
        <v>8</v>
      </c>
      <c r="B34" s="386"/>
      <c r="C34" s="75">
        <f>SUM(C13:C33)</f>
        <v>36127.230000000003</v>
      </c>
      <c r="D34" s="76"/>
      <c r="E34" s="237"/>
      <c r="F34" s="69"/>
    </row>
    <row r="35" spans="1:6" s="22" customFormat="1" ht="25.5" customHeight="1"/>
    <row r="36" spans="1:6" s="22" customFormat="1" ht="48.75" customHeight="1" thickBot="1"/>
    <row r="37" spans="1:6" ht="36" customHeight="1">
      <c r="A37" s="72" t="s">
        <v>9</v>
      </c>
      <c r="B37" s="355" t="s">
        <v>17</v>
      </c>
      <c r="C37" s="356"/>
      <c r="D37" s="73"/>
      <c r="E37" s="74"/>
    </row>
    <row r="38" spans="1:6" ht="14.25" customHeight="1">
      <c r="A38" s="71">
        <v>1</v>
      </c>
      <c r="B38" s="204" t="s">
        <v>625</v>
      </c>
      <c r="C38" s="152">
        <v>734.66</v>
      </c>
      <c r="D38" s="209" t="s">
        <v>626</v>
      </c>
      <c r="E38" s="193" t="s">
        <v>135</v>
      </c>
      <c r="F38" s="137"/>
    </row>
    <row r="39" spans="1:6">
      <c r="A39" s="71">
        <v>2</v>
      </c>
      <c r="B39" s="98" t="s">
        <v>629</v>
      </c>
      <c r="C39" s="152">
        <v>2131.85</v>
      </c>
      <c r="D39" s="110" t="s">
        <v>76</v>
      </c>
      <c r="E39" s="114" t="s">
        <v>630</v>
      </c>
      <c r="F39" s="63"/>
    </row>
    <row r="40" spans="1:6">
      <c r="A40" s="71">
        <v>3</v>
      </c>
      <c r="B40" s="98" t="s">
        <v>629</v>
      </c>
      <c r="C40" s="152">
        <v>918.68</v>
      </c>
      <c r="D40" s="110" t="s">
        <v>636</v>
      </c>
      <c r="E40" s="114" t="s">
        <v>637</v>
      </c>
      <c r="F40" s="63"/>
    </row>
    <row r="41" spans="1:6">
      <c r="A41" s="71">
        <v>4</v>
      </c>
      <c r="B41" s="98" t="s">
        <v>629</v>
      </c>
      <c r="C41" s="152">
        <v>1297.5</v>
      </c>
      <c r="D41" s="85" t="s">
        <v>77</v>
      </c>
      <c r="E41" s="114" t="s">
        <v>638</v>
      </c>
      <c r="F41" s="63"/>
    </row>
    <row r="42" spans="1:6">
      <c r="A42" s="71">
        <v>5</v>
      </c>
      <c r="B42" s="98" t="s">
        <v>629</v>
      </c>
      <c r="C42" s="152">
        <v>2570.4</v>
      </c>
      <c r="D42" s="110" t="s">
        <v>158</v>
      </c>
      <c r="E42" s="114" t="s">
        <v>639</v>
      </c>
      <c r="F42" s="63"/>
    </row>
    <row r="43" spans="1:6">
      <c r="A43" s="71">
        <v>6</v>
      </c>
      <c r="B43" s="98" t="s">
        <v>644</v>
      </c>
      <c r="C43" s="152">
        <v>1726.76</v>
      </c>
      <c r="D43" s="110" t="s">
        <v>102</v>
      </c>
      <c r="E43" s="114" t="s">
        <v>642</v>
      </c>
      <c r="F43" s="63"/>
    </row>
    <row r="44" spans="1:6">
      <c r="A44" s="71">
        <v>7</v>
      </c>
      <c r="B44" s="98" t="s">
        <v>644</v>
      </c>
      <c r="C44" s="152">
        <v>706.69</v>
      </c>
      <c r="D44" s="85" t="s">
        <v>75</v>
      </c>
      <c r="E44" s="114" t="s">
        <v>643</v>
      </c>
      <c r="F44" s="63"/>
    </row>
    <row r="45" spans="1:6">
      <c r="A45" s="71">
        <v>8</v>
      </c>
      <c r="B45" s="98" t="s">
        <v>644</v>
      </c>
      <c r="C45" s="158">
        <v>202.3</v>
      </c>
      <c r="D45" s="110" t="s">
        <v>104</v>
      </c>
      <c r="E45" s="115" t="s">
        <v>640</v>
      </c>
      <c r="F45" s="63"/>
    </row>
    <row r="46" spans="1:6">
      <c r="A46" s="71">
        <v>9</v>
      </c>
      <c r="B46" s="98" t="s">
        <v>644</v>
      </c>
      <c r="C46" s="152">
        <v>128.97999999999999</v>
      </c>
      <c r="D46" s="110" t="s">
        <v>105</v>
      </c>
      <c r="E46" s="114" t="s">
        <v>641</v>
      </c>
      <c r="F46" s="63"/>
    </row>
    <row r="47" spans="1:6">
      <c r="A47" s="71">
        <v>10</v>
      </c>
      <c r="B47" s="98" t="s">
        <v>644</v>
      </c>
      <c r="C47" s="211">
        <v>1198.22</v>
      </c>
      <c r="D47" s="212" t="s">
        <v>92</v>
      </c>
      <c r="E47" s="304" t="s">
        <v>657</v>
      </c>
      <c r="F47" s="63"/>
    </row>
    <row r="48" spans="1:6" s="36" customFormat="1">
      <c r="A48" s="71">
        <v>11</v>
      </c>
      <c r="B48" s="98" t="s">
        <v>662</v>
      </c>
      <c r="C48" s="152">
        <v>540.83000000000004</v>
      </c>
      <c r="D48" s="110" t="s">
        <v>103</v>
      </c>
      <c r="E48" s="114" t="s">
        <v>663</v>
      </c>
      <c r="F48" s="78"/>
    </row>
    <row r="49" spans="1:6" s="36" customFormat="1">
      <c r="A49" s="71">
        <v>12</v>
      </c>
      <c r="B49" s="98" t="s">
        <v>662</v>
      </c>
      <c r="C49" s="152">
        <v>81.849999999999994</v>
      </c>
      <c r="D49" s="110" t="s">
        <v>103</v>
      </c>
      <c r="E49" s="114" t="s">
        <v>664</v>
      </c>
      <c r="F49" s="78"/>
    </row>
    <row r="50" spans="1:6" s="36" customFormat="1">
      <c r="A50" s="71">
        <v>13</v>
      </c>
      <c r="B50" s="98" t="s">
        <v>662</v>
      </c>
      <c r="C50" s="152">
        <v>5250.28</v>
      </c>
      <c r="D50" s="110" t="s">
        <v>158</v>
      </c>
      <c r="E50" s="114" t="s">
        <v>665</v>
      </c>
      <c r="F50" s="78"/>
    </row>
    <row r="51" spans="1:6">
      <c r="A51" s="71">
        <v>14</v>
      </c>
      <c r="B51" s="98" t="s">
        <v>666</v>
      </c>
      <c r="C51" s="152">
        <v>3078</v>
      </c>
      <c r="D51" s="110" t="s">
        <v>329</v>
      </c>
      <c r="E51" s="114" t="s">
        <v>669</v>
      </c>
      <c r="F51" s="63"/>
    </row>
    <row r="52" spans="1:6">
      <c r="A52" s="335">
        <v>15</v>
      </c>
      <c r="B52" s="98" t="s">
        <v>666</v>
      </c>
      <c r="C52" s="211">
        <v>-697</v>
      </c>
      <c r="D52" s="212" t="s">
        <v>219</v>
      </c>
      <c r="E52" s="213"/>
      <c r="F52" s="63"/>
    </row>
    <row r="53" spans="1:6" s="22" customFormat="1" ht="25.5" customHeight="1" thickBot="1">
      <c r="A53" s="361" t="s">
        <v>8</v>
      </c>
      <c r="B53" s="344"/>
      <c r="C53" s="75">
        <f>SUM(C38:C52)</f>
        <v>19870</v>
      </c>
      <c r="D53" s="76"/>
      <c r="E53" s="77"/>
      <c r="F53" s="69"/>
    </row>
    <row r="54" spans="1:6" s="22" customFormat="1" ht="25.5" customHeight="1"/>
    <row r="55" spans="1:6" s="22" customFormat="1" ht="25.5" customHeight="1">
      <c r="C55" s="52" t="s">
        <v>44</v>
      </c>
      <c r="E55" s="52" t="s">
        <v>43</v>
      </c>
    </row>
    <row r="56" spans="1:6" s="22" customFormat="1" ht="25.5" customHeight="1">
      <c r="C56" s="52" t="s">
        <v>45</v>
      </c>
      <c r="E56" s="52" t="s">
        <v>56</v>
      </c>
    </row>
    <row r="57" spans="1:6" s="22" customFormat="1" ht="25.5" customHeight="1"/>
    <row r="58" spans="1:6" s="22" customFormat="1" ht="25.5" customHeight="1"/>
    <row r="59" spans="1:6" s="22" customFormat="1" ht="25.5" customHeight="1"/>
    <row r="60" spans="1:6" s="22" customFormat="1" ht="25.5" customHeight="1"/>
    <row r="61" spans="1:6" s="22" customFormat="1" ht="25.5" customHeight="1"/>
    <row r="62" spans="1:6" s="22" customFormat="1" ht="25.5" customHeight="1"/>
    <row r="63" spans="1:6" s="22" customFormat="1" ht="25.5" customHeight="1"/>
    <row r="64" spans="1:6" s="22" customFormat="1" ht="25.5" customHeight="1"/>
    <row r="65" s="22" customFormat="1" ht="25.5" customHeight="1"/>
    <row r="66" s="22" customFormat="1" ht="25.5" customHeight="1"/>
    <row r="67" s="22" customFormat="1" ht="25.5" customHeight="1"/>
    <row r="68" s="22" customFormat="1" ht="25.5" customHeight="1"/>
    <row r="69" s="22" customFormat="1" ht="25.5" customHeight="1"/>
    <row r="70" s="22" customFormat="1" ht="25.5" customHeight="1"/>
    <row r="71" s="22" customFormat="1" ht="25.5" customHeight="1"/>
    <row r="72" s="22" customFormat="1" ht="25.5" customHeight="1"/>
    <row r="73" s="22" customFormat="1" ht="25.5" customHeight="1"/>
    <row r="74" s="22" customFormat="1" ht="25.5" customHeight="1"/>
    <row r="75" s="22" customFormat="1" ht="25.5" customHeight="1"/>
    <row r="76" s="22" customFormat="1" ht="25.5" customHeight="1"/>
    <row r="77" s="22" customFormat="1" ht="25.5" customHeight="1"/>
    <row r="78" s="22" customFormat="1" ht="25.5" customHeight="1"/>
    <row r="79" s="22" customFormat="1" ht="25.5" customHeight="1"/>
    <row r="80" s="22" customFormat="1" ht="25.5" customHeight="1"/>
    <row r="81" s="22" customFormat="1" ht="25.5" customHeight="1"/>
    <row r="82" s="22" customFormat="1" ht="25.5" customHeight="1"/>
    <row r="83" s="22" customFormat="1" ht="25.5" customHeight="1"/>
    <row r="84" s="22" customFormat="1" ht="25.5" customHeight="1"/>
    <row r="85" s="22" customFormat="1" ht="25.5" customHeight="1"/>
    <row r="86" s="22" customFormat="1" ht="25.5" customHeight="1"/>
    <row r="87" s="22" customFormat="1" ht="25.5" customHeight="1"/>
    <row r="88" s="22" customFormat="1" ht="25.5" customHeight="1"/>
    <row r="89" s="22" customFormat="1" ht="25.5" customHeight="1"/>
    <row r="90" s="22" customFormat="1" ht="25.5" customHeight="1"/>
    <row r="91" s="22" customFormat="1" ht="25.5" customHeight="1"/>
    <row r="92" s="22" customFormat="1" ht="25.5" customHeight="1"/>
    <row r="93" s="22" customFormat="1" ht="25.5" customHeight="1"/>
    <row r="94" s="22" customFormat="1" ht="25.5" customHeight="1"/>
    <row r="95" s="22" customFormat="1" ht="25.5" customHeight="1"/>
    <row r="96" s="22" customFormat="1" ht="25.5" customHeight="1"/>
    <row r="97" s="22" customFormat="1" ht="25.5" customHeight="1"/>
    <row r="98" s="22" customFormat="1" ht="25.5" customHeight="1"/>
    <row r="99" s="22" customFormat="1" ht="25.5" customHeight="1"/>
    <row r="100" s="22" customFormat="1" ht="25.5" customHeight="1"/>
    <row r="101" s="22" customFormat="1" ht="25.5" customHeight="1"/>
    <row r="102" s="22" customFormat="1" ht="25.5" customHeight="1"/>
    <row r="103" s="22" customFormat="1" ht="25.5" customHeight="1"/>
    <row r="104" s="22" customFormat="1" ht="25.5" customHeight="1"/>
    <row r="105" s="22" customFormat="1" ht="25.5" customHeight="1"/>
    <row r="106" s="22" customFormat="1" ht="25.5" customHeight="1"/>
    <row r="107" s="22" customFormat="1" ht="25.5" customHeight="1"/>
    <row r="108" s="22" customFormat="1" ht="25.5" customHeight="1"/>
    <row r="109" s="22" customFormat="1" ht="25.5" customHeight="1"/>
    <row r="110" s="22" customFormat="1" ht="25.5" customHeight="1"/>
    <row r="111" s="22" customFormat="1" ht="25.5" customHeight="1"/>
    <row r="112" s="22" customFormat="1" ht="25.5" customHeight="1"/>
    <row r="113" s="22" customFormat="1" ht="25.5" customHeight="1"/>
    <row r="114" s="22" customFormat="1" ht="25.5" customHeight="1"/>
    <row r="115" s="22" customFormat="1" ht="25.5" customHeight="1"/>
    <row r="116" s="22" customFormat="1" ht="25.5" customHeight="1"/>
    <row r="117" s="22" customFormat="1" ht="25.5" customHeight="1"/>
    <row r="118" s="22" customFormat="1" ht="25.5" customHeight="1"/>
    <row r="119" s="22" customFormat="1" ht="25.5" customHeight="1"/>
    <row r="120" s="22" customFormat="1" ht="25.5" customHeight="1"/>
    <row r="121" s="22" customFormat="1" ht="25.5" customHeight="1"/>
    <row r="122" s="22" customFormat="1" ht="25.5" customHeight="1"/>
    <row r="123" s="22" customFormat="1" ht="25.5" customHeight="1"/>
    <row r="124" s="22" customFormat="1" ht="25.5" customHeight="1"/>
    <row r="125" s="22" customFormat="1" ht="25.5" customHeight="1"/>
    <row r="126" s="22" customFormat="1" ht="25.5" customHeight="1"/>
    <row r="127" s="22" customFormat="1" ht="25.5" customHeight="1"/>
    <row r="128" s="22" customFormat="1" ht="25.5" customHeight="1"/>
    <row r="129" s="22" customFormat="1" ht="25.5" customHeight="1"/>
    <row r="130" s="22" customFormat="1" ht="25.5" customHeight="1"/>
    <row r="131" s="22" customFormat="1" ht="25.5" customHeight="1"/>
    <row r="132" s="22" customFormat="1" ht="25.5" customHeight="1"/>
    <row r="133" s="22" customFormat="1" ht="25.5" customHeight="1"/>
    <row r="134" s="22" customFormat="1" ht="25.5" customHeight="1"/>
    <row r="135" s="22" customFormat="1" ht="25.5" customHeight="1"/>
    <row r="136" s="22" customFormat="1" ht="25.5" customHeight="1"/>
    <row r="137" s="22" customFormat="1" ht="25.5" customHeight="1"/>
    <row r="138" s="22" customFormat="1" ht="25.5" customHeight="1"/>
    <row r="139" s="22" customFormat="1" ht="25.5" customHeight="1"/>
    <row r="140" s="22" customFormat="1" ht="25.5" customHeight="1"/>
    <row r="141" s="22" customFormat="1" ht="25.5" customHeight="1"/>
    <row r="142" s="22" customFormat="1" ht="25.5" customHeight="1"/>
    <row r="143" s="22" customFormat="1" ht="25.5" customHeight="1"/>
    <row r="144" s="22" customFormat="1" ht="25.5" customHeight="1"/>
    <row r="145" s="22" customFormat="1" ht="25.5" customHeight="1"/>
    <row r="146" s="22" customFormat="1" ht="25.5" customHeight="1"/>
    <row r="147" s="22" customFormat="1" ht="25.5" customHeight="1"/>
    <row r="148" s="22" customFormat="1" ht="25.5" customHeight="1"/>
    <row r="149" s="22" customFormat="1" ht="25.5" customHeight="1"/>
    <row r="150" s="22" customFormat="1" ht="25.5" customHeight="1"/>
    <row r="151" s="22" customFormat="1" ht="25.5" customHeight="1"/>
    <row r="152" s="22" customFormat="1" ht="25.5" customHeight="1"/>
    <row r="153" s="22" customFormat="1" ht="25.5" customHeight="1"/>
    <row r="154" s="22" customFormat="1" ht="25.5" customHeight="1"/>
    <row r="155" s="22" customFormat="1" ht="25.5" customHeight="1"/>
    <row r="156" s="22" customFormat="1" ht="25.5" customHeight="1"/>
    <row r="157" s="22" customFormat="1" ht="25.5" customHeight="1"/>
    <row r="158" s="22" customFormat="1" ht="25.5" customHeight="1"/>
    <row r="159" s="22" customFormat="1" ht="25.5" customHeight="1"/>
    <row r="160" s="22" customFormat="1" ht="25.5" customHeight="1"/>
    <row r="161" s="22" customFormat="1" ht="25.5" customHeight="1"/>
    <row r="162" s="22" customFormat="1" ht="25.5" customHeight="1"/>
    <row r="163" s="22" customFormat="1" ht="25.5" customHeight="1"/>
    <row r="164" s="22" customFormat="1" ht="25.5" customHeight="1"/>
    <row r="165" s="22" customFormat="1" ht="25.5" customHeight="1"/>
    <row r="166" s="22" customFormat="1" ht="25.5" customHeight="1"/>
    <row r="167" s="22" customFormat="1" ht="25.5" customHeight="1"/>
    <row r="168" s="22" customFormat="1" ht="25.5" customHeight="1"/>
    <row r="169" s="22" customFormat="1" ht="25.5" customHeight="1"/>
    <row r="170" s="22" customFormat="1" ht="25.5" customHeight="1"/>
    <row r="171" s="22" customFormat="1" ht="25.5" customHeight="1"/>
    <row r="172" s="22" customFormat="1" ht="25.5" customHeight="1"/>
    <row r="173" s="22" customFormat="1" ht="25.5" customHeight="1"/>
    <row r="174" s="22" customFormat="1" ht="25.5" customHeight="1"/>
    <row r="175" s="22" customFormat="1" ht="25.5" customHeight="1"/>
    <row r="176" s="22" customFormat="1" ht="25.5" customHeight="1"/>
    <row r="177" s="22" customFormat="1" ht="25.5" customHeight="1"/>
    <row r="178" s="22" customFormat="1" ht="25.5" customHeight="1"/>
    <row r="179" s="22" customFormat="1" ht="25.5" customHeight="1"/>
    <row r="180" s="22" customFormat="1" ht="25.5" customHeight="1"/>
    <row r="181" s="22" customFormat="1" ht="25.5" customHeight="1"/>
    <row r="182" s="22" customFormat="1" ht="25.5" customHeight="1"/>
    <row r="183" s="22" customFormat="1" ht="25.5" customHeight="1"/>
    <row r="184" s="22" customFormat="1" ht="25.5" customHeight="1"/>
    <row r="185" s="22" customFormat="1" ht="25.5" customHeight="1"/>
    <row r="186" s="22" customFormat="1" ht="25.5" customHeight="1"/>
    <row r="187" s="22" customFormat="1" ht="25.5" customHeight="1"/>
    <row r="188" s="22" customFormat="1" ht="25.5" customHeight="1"/>
    <row r="189" s="22" customFormat="1" ht="25.5" customHeight="1"/>
    <row r="190" s="22" customFormat="1" ht="25.5" customHeight="1"/>
    <row r="191" s="22" customFormat="1" ht="25.5" customHeight="1"/>
    <row r="192" s="22" customFormat="1" ht="25.5" customHeight="1"/>
    <row r="193" s="22" customFormat="1" ht="25.5" customHeight="1"/>
    <row r="194" s="22" customFormat="1" ht="25.5" customHeight="1"/>
    <row r="195" s="22" customFormat="1" ht="25.5" customHeight="1"/>
    <row r="196" s="22" customFormat="1" ht="25.5" customHeight="1"/>
    <row r="197" s="22" customFormat="1" ht="25.5" customHeight="1"/>
    <row r="198" s="22" customFormat="1" ht="25.5" customHeight="1"/>
    <row r="199" s="22" customFormat="1" ht="25.5" customHeight="1"/>
    <row r="200" s="22" customFormat="1" ht="25.5" customHeight="1"/>
    <row r="201" s="22" customFormat="1" ht="25.5" customHeight="1"/>
    <row r="202" s="22" customFormat="1" ht="25.5" customHeight="1"/>
    <row r="203" s="22" customFormat="1" ht="25.5" customHeight="1"/>
    <row r="204" s="22" customFormat="1" ht="25.5" customHeight="1"/>
    <row r="205" s="22" customFormat="1" ht="25.5" customHeight="1"/>
    <row r="206" s="22" customFormat="1" ht="25.5" customHeight="1"/>
    <row r="207" s="22" customFormat="1" ht="25.5" customHeight="1"/>
    <row r="208" s="22" customFormat="1" ht="25.5" customHeight="1"/>
    <row r="209" s="22" customFormat="1" ht="25.5" customHeight="1"/>
    <row r="210" s="22" customFormat="1" ht="25.5" customHeight="1"/>
    <row r="211" s="22" customFormat="1" ht="25.5" customHeight="1"/>
    <row r="212" s="22" customFormat="1" ht="25.5" customHeight="1"/>
    <row r="213" s="22" customFormat="1" ht="25.5" customHeight="1"/>
    <row r="214" s="22" customFormat="1" ht="25.5" customHeight="1"/>
    <row r="215" s="22" customFormat="1" ht="25.5" customHeight="1"/>
    <row r="216" s="22" customFormat="1" ht="25.5" customHeight="1"/>
    <row r="217" s="22" customFormat="1" ht="25.5" customHeight="1"/>
    <row r="218" s="22" customFormat="1" ht="25.5" customHeight="1"/>
    <row r="219" s="22" customFormat="1" ht="25.5" customHeight="1"/>
    <row r="220" s="22" customFormat="1" ht="25.5" customHeight="1"/>
    <row r="221" s="22" customFormat="1" ht="25.5" customHeight="1"/>
    <row r="222" s="22" customFormat="1" ht="25.5" customHeight="1"/>
    <row r="223" s="22" customFormat="1" ht="25.5" customHeight="1"/>
    <row r="224" s="22" customFormat="1" ht="25.5" customHeight="1"/>
    <row r="225" s="22" customFormat="1" ht="25.5" customHeight="1"/>
    <row r="226" s="22" customFormat="1" ht="25.5" customHeight="1"/>
    <row r="227" s="22" customFormat="1" ht="25.5" customHeight="1"/>
    <row r="228" s="22" customFormat="1" ht="25.5" customHeight="1"/>
    <row r="229" s="22" customFormat="1" ht="25.5" customHeight="1"/>
    <row r="230" s="22" customFormat="1" ht="25.5" customHeight="1"/>
    <row r="231" s="22" customFormat="1" ht="25.5" customHeight="1"/>
    <row r="232" s="22" customFormat="1" ht="25.5" customHeight="1"/>
    <row r="233" s="22" customFormat="1" ht="25.5" customHeight="1"/>
    <row r="234" s="22" customFormat="1" ht="25.5" customHeight="1"/>
    <row r="235" s="22" customFormat="1" ht="25.5" customHeight="1"/>
    <row r="236" s="22" customFormat="1" ht="25.5" customHeight="1"/>
    <row r="237" s="22" customFormat="1" ht="25.5" customHeight="1"/>
    <row r="238" s="22" customFormat="1" ht="25.5" customHeight="1"/>
    <row r="239" s="22" customFormat="1" ht="25.5" customHeight="1"/>
    <row r="240" s="22" customFormat="1" ht="25.5" customHeight="1"/>
    <row r="241" s="22" customFormat="1" ht="25.5" customHeight="1"/>
    <row r="242" s="22" customFormat="1" ht="25.5" customHeight="1"/>
    <row r="243" s="22" customFormat="1" ht="25.5" customHeight="1"/>
    <row r="244" s="22" customFormat="1" ht="25.5" customHeight="1"/>
    <row r="245" s="22" customFormat="1" ht="25.5" customHeight="1"/>
    <row r="246" s="22" customFormat="1" ht="25.5" customHeight="1"/>
    <row r="247" s="22" customFormat="1" ht="25.5" customHeight="1"/>
    <row r="248" s="22" customFormat="1" ht="25.5" customHeight="1"/>
    <row r="249" s="22" customFormat="1" ht="25.5" customHeight="1"/>
    <row r="250" s="22" customFormat="1" ht="25.5" customHeight="1"/>
    <row r="251" s="22" customFormat="1" ht="25.5" customHeight="1"/>
    <row r="252" s="22" customFormat="1" ht="25.5" customHeight="1"/>
    <row r="253" s="22" customFormat="1" ht="25.5" customHeight="1"/>
    <row r="254" s="22" customFormat="1" ht="25.5" customHeight="1"/>
    <row r="255" s="22" customFormat="1" ht="25.5" customHeight="1"/>
    <row r="256" s="22" customFormat="1" ht="25.5" customHeight="1"/>
    <row r="257" s="22" customFormat="1" ht="25.5" customHeight="1"/>
    <row r="258" s="22" customFormat="1" ht="25.5" customHeight="1"/>
    <row r="259" s="22" customFormat="1" ht="25.5" customHeight="1"/>
    <row r="260" s="22" customFormat="1" ht="25.5" customHeight="1"/>
    <row r="261" s="22" customFormat="1" ht="25.5" customHeight="1"/>
    <row r="262" s="22" customFormat="1" ht="25.5" customHeight="1"/>
    <row r="263" s="22" customFormat="1" ht="25.5" customHeight="1"/>
    <row r="264" s="22" customFormat="1" ht="25.5" customHeight="1"/>
    <row r="265" s="22" customFormat="1" ht="25.5" customHeight="1"/>
    <row r="266" s="22" customFormat="1" ht="25.5" customHeight="1"/>
    <row r="267" s="22" customFormat="1" ht="25.5" customHeight="1"/>
    <row r="268" s="22" customFormat="1" ht="25.5" customHeight="1"/>
    <row r="269" s="22" customFormat="1" ht="25.5" customHeight="1"/>
    <row r="270" s="22" customFormat="1" ht="25.5" customHeight="1"/>
    <row r="271" s="22" customFormat="1" ht="25.5" customHeight="1"/>
    <row r="272" s="22" customFormat="1" ht="25.5" customHeight="1"/>
    <row r="273" s="22" customFormat="1" ht="25.5" customHeight="1"/>
    <row r="274" s="22" customFormat="1" ht="25.5" customHeight="1"/>
    <row r="275" s="22" customFormat="1" ht="25.5" customHeight="1"/>
    <row r="276" s="22" customFormat="1" ht="25.5" customHeight="1"/>
    <row r="277" s="22" customFormat="1" ht="25.5" customHeight="1"/>
    <row r="278" s="22" customFormat="1" ht="25.5" customHeight="1"/>
    <row r="279" s="22" customFormat="1" ht="25.5" customHeight="1"/>
    <row r="280" s="22" customFormat="1" ht="25.5" customHeight="1"/>
    <row r="281" s="22" customFormat="1" ht="25.5" customHeight="1"/>
    <row r="282" s="22" customFormat="1" ht="25.5" customHeight="1"/>
    <row r="283" s="22" customFormat="1" ht="25.5" customHeight="1"/>
    <row r="284" s="22" customFormat="1" ht="25.5" customHeight="1"/>
    <row r="285" s="22" customFormat="1" ht="25.5" customHeight="1"/>
    <row r="286" s="22" customFormat="1" ht="25.5" customHeight="1"/>
    <row r="287" s="22" customFormat="1" ht="25.5" customHeight="1"/>
    <row r="288" s="22" customFormat="1" ht="25.5" customHeight="1"/>
    <row r="289" s="22" customFormat="1" ht="25.5" customHeight="1"/>
    <row r="290" s="22" customFormat="1" ht="25.5" customHeight="1"/>
    <row r="291" s="22" customFormat="1" ht="25.5" customHeight="1"/>
    <row r="292" s="22" customFormat="1" ht="25.5" customHeight="1"/>
    <row r="293" s="22" customFormat="1" ht="25.5" customHeight="1"/>
    <row r="294" s="22" customFormat="1" ht="25.5" customHeight="1"/>
    <row r="295" s="22" customFormat="1" ht="25.5" customHeight="1"/>
    <row r="296" s="22" customFormat="1" ht="25.5" customHeight="1"/>
    <row r="297" s="22" customFormat="1" ht="25.5" customHeight="1"/>
    <row r="298" s="22" customFormat="1" ht="25.5" customHeight="1"/>
    <row r="299" s="22" customFormat="1" ht="25.5" customHeight="1"/>
    <row r="300" s="22" customFormat="1" ht="25.5" customHeight="1"/>
    <row r="301" s="22" customFormat="1" ht="25.5" customHeight="1"/>
    <row r="302" s="22" customFormat="1" ht="25.5" customHeight="1"/>
    <row r="303" s="22" customFormat="1" ht="25.5" customHeight="1"/>
    <row r="304" s="22" customFormat="1" ht="25.5" customHeight="1"/>
    <row r="305" s="22" customFormat="1" ht="25.5" customHeight="1"/>
    <row r="306" s="22" customFormat="1" ht="25.5" customHeight="1"/>
    <row r="307" s="22" customFormat="1" ht="25.5" customHeight="1"/>
    <row r="308" s="22" customFormat="1" ht="25.5" customHeight="1"/>
    <row r="309" s="22" customFormat="1" ht="25.5" customHeight="1"/>
    <row r="310" s="22" customFormat="1" ht="25.5" customHeight="1"/>
    <row r="311" s="22" customFormat="1" ht="25.5" customHeight="1"/>
    <row r="312" s="22" customFormat="1" ht="25.5" customHeight="1"/>
    <row r="313" s="22" customFormat="1" ht="25.5" customHeight="1"/>
    <row r="314" s="22" customFormat="1" ht="25.5" customHeight="1"/>
    <row r="315" s="22" customFormat="1" ht="25.5" customHeight="1"/>
    <row r="316" s="22" customFormat="1" ht="25.5" customHeight="1"/>
    <row r="317" s="22" customFormat="1" ht="25.5" customHeight="1"/>
    <row r="318" s="22" customFormat="1" ht="25.5" customHeight="1"/>
    <row r="319" s="22" customFormat="1" ht="25.5" customHeight="1"/>
    <row r="320" s="22" customFormat="1" ht="25.5" customHeight="1"/>
    <row r="321" s="22" customFormat="1" ht="25.5" customHeight="1"/>
    <row r="322" s="22" customFormat="1" ht="25.5" customHeight="1"/>
    <row r="323" s="22" customFormat="1" ht="25.5" customHeight="1"/>
    <row r="324" s="22" customFormat="1" ht="25.5" customHeight="1"/>
    <row r="325" s="22" customFormat="1" ht="25.5" customHeight="1"/>
    <row r="326" s="22" customFormat="1" ht="25.5" customHeight="1"/>
    <row r="327" s="22" customFormat="1" ht="25.5" customHeight="1"/>
    <row r="328" s="22" customFormat="1" ht="25.5" customHeight="1"/>
    <row r="329" s="22" customFormat="1" ht="25.5" customHeight="1"/>
    <row r="330" s="22" customFormat="1" ht="25.5" customHeight="1"/>
    <row r="331" s="22" customFormat="1" ht="25.5" customHeight="1"/>
    <row r="332" s="22" customFormat="1" ht="25.5" customHeight="1"/>
    <row r="333" s="22" customFormat="1" ht="25.5" customHeight="1"/>
    <row r="334" s="22" customFormat="1" ht="25.5" customHeight="1"/>
    <row r="335" s="22" customFormat="1" ht="25.5" customHeight="1"/>
    <row r="336" s="22" customFormat="1" ht="25.5" customHeight="1"/>
    <row r="337" s="22" customFormat="1" ht="25.5" customHeight="1"/>
    <row r="338" s="22" customFormat="1" ht="25.5" customHeight="1"/>
    <row r="339" s="22" customFormat="1" ht="25.5" customHeight="1"/>
    <row r="340" s="22" customFormat="1" ht="25.5" customHeight="1"/>
    <row r="341" s="22" customFormat="1" ht="25.5" customHeight="1"/>
    <row r="342" s="22" customFormat="1" ht="25.5" customHeight="1"/>
    <row r="343" s="22" customFormat="1" ht="25.5" customHeight="1"/>
    <row r="344" s="22" customFormat="1" ht="25.5" customHeight="1"/>
    <row r="345" s="22" customFormat="1" ht="25.5" customHeight="1"/>
    <row r="346" s="22" customFormat="1" ht="25.5" customHeight="1"/>
    <row r="347" s="22" customFormat="1" ht="25.5" customHeight="1"/>
    <row r="348" s="22" customFormat="1" ht="25.5" customHeight="1"/>
    <row r="349" s="22" customFormat="1" ht="25.5" customHeight="1"/>
    <row r="350" s="22" customFormat="1" ht="25.5" customHeight="1"/>
    <row r="351" s="22" customFormat="1" ht="25.5" customHeight="1"/>
    <row r="352" s="22" customFormat="1" ht="25.5" customHeight="1"/>
    <row r="353" s="22" customFormat="1" ht="25.5" customHeight="1"/>
    <row r="354" s="22" customFormat="1" ht="25.5" customHeight="1"/>
    <row r="355" s="22" customFormat="1" ht="25.5" customHeight="1"/>
    <row r="356" s="22" customFormat="1" ht="25.5" customHeight="1"/>
    <row r="357" s="22" customFormat="1" ht="25.5" customHeight="1"/>
    <row r="358" s="22" customFormat="1" ht="25.5" customHeight="1"/>
    <row r="359" s="22" customFormat="1" ht="25.5" customHeight="1"/>
    <row r="360" s="22" customFormat="1" ht="25.5" customHeight="1"/>
    <row r="361" s="22" customFormat="1" ht="25.5" customHeight="1"/>
    <row r="362" s="22" customFormat="1" ht="25.5" customHeight="1"/>
    <row r="363" s="22" customFormat="1" ht="25.5" customHeight="1"/>
    <row r="364" s="22" customFormat="1" ht="25.5" customHeight="1"/>
    <row r="365" s="22" customFormat="1" ht="25.5" customHeight="1"/>
    <row r="366" s="22" customFormat="1" ht="25.5" customHeight="1"/>
    <row r="367" s="22" customFormat="1" ht="25.5" customHeight="1"/>
    <row r="368" s="22" customFormat="1" ht="25.5" customHeight="1"/>
    <row r="369" s="22" customFormat="1" ht="25.5" customHeight="1"/>
    <row r="370" s="22" customFormat="1" ht="25.5" customHeight="1"/>
    <row r="371" s="22" customFormat="1" ht="25.5" customHeight="1"/>
    <row r="372" s="22" customFormat="1" ht="25.5" customHeight="1"/>
    <row r="373" s="22" customFormat="1" ht="25.5" customHeight="1"/>
    <row r="374" s="22" customFormat="1" ht="25.5" customHeight="1"/>
    <row r="375" s="22" customFormat="1" ht="25.5" customHeight="1"/>
    <row r="376" s="22" customFormat="1" ht="25.5" customHeight="1"/>
    <row r="377" s="22" customFormat="1" ht="25.5" customHeight="1"/>
    <row r="378" s="22" customFormat="1" ht="25.5" customHeight="1"/>
    <row r="379" s="22" customFormat="1" ht="25.5" customHeight="1"/>
    <row r="380" s="22" customFormat="1" ht="25.5" customHeight="1"/>
    <row r="381" s="22" customFormat="1" ht="25.5" customHeight="1"/>
    <row r="382" s="22" customFormat="1" ht="25.5" customHeight="1"/>
    <row r="383" s="22" customFormat="1" ht="25.5" customHeight="1"/>
    <row r="384" s="22" customFormat="1" ht="25.5" customHeight="1"/>
    <row r="385" s="22" customFormat="1" ht="25.5" customHeight="1"/>
    <row r="386" s="22" customFormat="1" ht="25.5" customHeight="1"/>
    <row r="387" s="22" customFormat="1" ht="25.5" customHeight="1"/>
    <row r="388" s="22" customFormat="1" ht="25.5" customHeight="1"/>
    <row r="389" s="22" customFormat="1" ht="25.5" customHeight="1"/>
    <row r="390" s="22" customFormat="1" ht="25.5" customHeight="1"/>
    <row r="391" s="22" customFormat="1" ht="25.5" customHeight="1"/>
    <row r="392" s="22" customFormat="1" ht="25.5" customHeight="1"/>
    <row r="393" s="22" customFormat="1" ht="25.5" customHeight="1"/>
    <row r="394" s="22" customFormat="1" ht="25.5" customHeight="1"/>
    <row r="395" s="22" customFormat="1" ht="25.5" customHeight="1"/>
    <row r="396" s="22" customFormat="1" ht="25.5" customHeight="1"/>
    <row r="397" s="22" customFormat="1" ht="25.5" customHeight="1"/>
    <row r="398" s="22" customFormat="1" ht="25.5" customHeight="1"/>
    <row r="399" s="22" customFormat="1" ht="25.5" customHeight="1"/>
    <row r="400" s="22" customFormat="1" ht="25.5" customHeight="1"/>
    <row r="401" s="22" customFormat="1" ht="25.5" customHeight="1"/>
    <row r="402" s="22" customFormat="1" ht="25.5" customHeight="1"/>
    <row r="403" s="22" customFormat="1" ht="25.5" customHeight="1"/>
    <row r="404" s="22" customFormat="1" ht="25.5" customHeight="1"/>
    <row r="405" s="22" customFormat="1" ht="25.5" customHeight="1"/>
    <row r="406" s="22" customFormat="1" ht="25.5" customHeight="1"/>
    <row r="407" s="22" customFormat="1" ht="25.5" customHeight="1"/>
    <row r="408" s="22" customFormat="1" ht="25.5" customHeight="1"/>
    <row r="409" s="22" customFormat="1" ht="25.5" customHeight="1"/>
    <row r="410" s="22" customFormat="1" ht="25.5" customHeight="1"/>
    <row r="411" s="22" customFormat="1" ht="25.5" customHeight="1"/>
    <row r="412" s="22" customFormat="1" ht="25.5" customHeight="1"/>
    <row r="413" s="22" customFormat="1" ht="25.5" customHeight="1"/>
    <row r="414" s="22" customFormat="1" ht="25.5" customHeight="1"/>
    <row r="415" s="22" customFormat="1" ht="25.5" customHeight="1"/>
    <row r="416" s="22" customFormat="1" ht="25.5" customHeight="1"/>
    <row r="417" s="22" customFormat="1" ht="25.5" customHeight="1"/>
    <row r="418" s="22" customFormat="1" ht="25.5" customHeight="1"/>
    <row r="419" s="22" customFormat="1" ht="25.5" customHeight="1"/>
    <row r="420" s="22" customFormat="1" ht="25.5" customHeight="1"/>
    <row r="421" s="22" customFormat="1" ht="25.5" customHeight="1"/>
    <row r="422" s="22" customFormat="1" ht="25.5" customHeight="1"/>
    <row r="423" s="22" customFormat="1" ht="25.5" customHeight="1"/>
    <row r="424" s="22" customFormat="1" ht="25.5" customHeight="1"/>
    <row r="425" s="22" customFormat="1" ht="25.5" customHeight="1"/>
    <row r="426" s="22" customFormat="1" ht="25.5" customHeight="1"/>
    <row r="427" s="22" customFormat="1" ht="25.5" customHeight="1"/>
    <row r="428" s="22" customFormat="1" ht="25.5" customHeight="1"/>
    <row r="429" s="22" customFormat="1" ht="25.5" customHeight="1"/>
    <row r="430" s="22" customFormat="1" ht="25.5" customHeight="1"/>
    <row r="431" s="22" customFormat="1" ht="25.5" customHeight="1"/>
    <row r="432" s="22" customFormat="1" ht="25.5" customHeight="1"/>
    <row r="433" s="22" customFormat="1" ht="25.5" customHeight="1"/>
    <row r="434" s="22" customFormat="1" ht="25.5" customHeight="1"/>
    <row r="435" s="22" customFormat="1" ht="25.5" customHeight="1"/>
    <row r="436" s="22" customFormat="1" ht="25.5" customHeight="1"/>
    <row r="437" s="22" customFormat="1" ht="25.5" customHeight="1"/>
    <row r="438" s="22" customFormat="1" ht="25.5" customHeight="1"/>
    <row r="439" s="22" customFormat="1" ht="25.5" customHeight="1"/>
    <row r="440" s="22" customFormat="1" ht="25.5" customHeight="1"/>
    <row r="441" s="22" customFormat="1" ht="25.5" customHeight="1"/>
    <row r="442" s="22" customFormat="1" ht="25.5" customHeight="1"/>
    <row r="443" s="22" customFormat="1" ht="25.5" customHeight="1"/>
    <row r="444" s="22" customFormat="1" ht="25.5" customHeight="1"/>
    <row r="445" s="22" customFormat="1" ht="25.5" customHeight="1"/>
    <row r="446" s="22" customFormat="1" ht="25.5" customHeight="1"/>
    <row r="447" s="22" customFormat="1" ht="25.5" customHeight="1"/>
    <row r="448" s="22" customFormat="1" ht="25.5" customHeight="1"/>
    <row r="449" s="22" customFormat="1" ht="25.5" customHeight="1"/>
    <row r="450" s="22" customFormat="1" ht="25.5" customHeight="1"/>
    <row r="451" s="22" customFormat="1" ht="25.5" customHeight="1"/>
    <row r="452" s="22" customFormat="1" ht="25.5" customHeight="1"/>
    <row r="453" s="22" customFormat="1" ht="25.5" customHeight="1"/>
    <row r="454" s="22" customFormat="1" ht="25.5" customHeight="1"/>
    <row r="455" s="22" customFormat="1" ht="25.5" customHeight="1"/>
    <row r="456" s="22" customFormat="1" ht="25.5" customHeight="1"/>
    <row r="457" s="22" customFormat="1" ht="25.5" customHeight="1"/>
    <row r="458" s="22" customFormat="1" ht="25.5" customHeight="1"/>
    <row r="459" s="22" customFormat="1" ht="25.5" customHeight="1"/>
    <row r="460" s="22" customFormat="1" ht="25.5" customHeight="1"/>
    <row r="461" s="22" customFormat="1" ht="25.5" customHeight="1"/>
    <row r="462" s="22" customFormat="1" ht="25.5" customHeight="1"/>
    <row r="463" s="22" customFormat="1" ht="25.5" customHeight="1"/>
    <row r="464" s="22" customFormat="1" ht="25.5" customHeight="1"/>
    <row r="465" s="22" customFormat="1" ht="25.5" customHeight="1"/>
    <row r="466" s="22" customFormat="1" ht="25.5" customHeight="1"/>
    <row r="467" s="22" customFormat="1" ht="25.5" customHeight="1"/>
    <row r="468" s="22" customFormat="1" ht="25.5" customHeight="1"/>
    <row r="469" s="22" customFormat="1" ht="25.5" customHeight="1"/>
    <row r="470" s="22" customFormat="1" ht="25.5" customHeight="1"/>
    <row r="471" s="22" customFormat="1" ht="25.5" customHeight="1"/>
    <row r="472" s="22" customFormat="1" ht="25.5" customHeight="1"/>
    <row r="473" s="22" customFormat="1" ht="25.5" customHeight="1"/>
    <row r="474" s="22" customFormat="1" ht="25.5" customHeight="1"/>
    <row r="475" s="22" customFormat="1" ht="25.5" customHeight="1"/>
    <row r="476" s="22" customFormat="1" ht="25.5" customHeight="1"/>
    <row r="477" s="22" customFormat="1" ht="25.5" customHeight="1"/>
    <row r="478" s="22" customFormat="1" ht="25.5" customHeight="1"/>
    <row r="479" s="22" customFormat="1" ht="25.5" customHeight="1"/>
    <row r="480" s="22" customFormat="1" ht="25.5" customHeight="1"/>
    <row r="481" s="22" customFormat="1" ht="25.5" customHeight="1"/>
    <row r="482" s="22" customFormat="1" ht="25.5" customHeight="1"/>
    <row r="483" s="22" customFormat="1" ht="25.5" customHeight="1"/>
    <row r="484" s="22" customFormat="1" ht="25.5" customHeight="1"/>
    <row r="485" s="22" customFormat="1" ht="25.5" customHeight="1"/>
    <row r="486" s="22" customFormat="1" ht="25.5" customHeight="1"/>
    <row r="487" s="22" customFormat="1" ht="25.5" customHeight="1"/>
    <row r="488" s="22" customFormat="1" ht="25.5" customHeight="1"/>
    <row r="489" s="22" customFormat="1" ht="25.5" customHeight="1"/>
    <row r="490" s="22" customFormat="1" ht="25.5" customHeight="1"/>
    <row r="491" s="22" customFormat="1" ht="25.5" customHeight="1"/>
    <row r="492" s="22" customFormat="1" ht="25.5" customHeight="1"/>
    <row r="493" s="22" customFormat="1" ht="25.5" customHeight="1"/>
    <row r="494" s="22" customFormat="1" ht="25.5" customHeight="1"/>
    <row r="495" s="22" customFormat="1" ht="25.5" customHeight="1"/>
    <row r="496" s="22" customFormat="1" ht="25.5" customHeight="1"/>
    <row r="497" s="22" customFormat="1" ht="25.5" customHeight="1"/>
    <row r="498" s="22" customFormat="1" ht="25.5" customHeight="1"/>
    <row r="499" s="22" customFormat="1" ht="25.5" customHeight="1"/>
    <row r="500" s="22" customFormat="1" ht="25.5" customHeight="1"/>
    <row r="501" s="22" customFormat="1" ht="25.5" customHeight="1"/>
    <row r="502" s="22" customFormat="1" ht="25.5" customHeight="1"/>
    <row r="503" s="22" customFormat="1" ht="25.5" customHeight="1"/>
    <row r="504" s="22" customFormat="1" ht="25.5" customHeight="1"/>
    <row r="505" s="22" customFormat="1" ht="25.5" customHeight="1"/>
    <row r="506" s="22" customFormat="1" ht="25.5" customHeight="1"/>
    <row r="507" s="22" customFormat="1" ht="25.5" customHeight="1"/>
    <row r="508" s="22" customFormat="1" ht="25.5" customHeight="1"/>
    <row r="509" s="22" customFormat="1" ht="25.5" customHeight="1"/>
    <row r="510" s="22" customFormat="1" ht="25.5" customHeight="1"/>
    <row r="511" s="22" customFormat="1" ht="25.5" customHeight="1"/>
    <row r="512" s="22" customFormat="1" ht="25.5" customHeight="1"/>
    <row r="513" s="22" customFormat="1" ht="25.5" customHeight="1"/>
    <row r="514" s="22" customFormat="1" ht="25.5" customHeight="1"/>
  </sheetData>
  <mergeCells count="6">
    <mergeCell ref="A53:B53"/>
    <mergeCell ref="A4:E4"/>
    <mergeCell ref="B8:C8"/>
    <mergeCell ref="B12:C12"/>
    <mergeCell ref="A34:B34"/>
    <mergeCell ref="B37:C37"/>
  </mergeCells>
  <dataValidations count="2">
    <dataValidation type="textLength" operator="lessThanOrEqual" allowBlank="1" showInputMessage="1" showErrorMessage="1" errorTitle="Atentie" error="Ati depasit lungimea campului de 30 caractere" sqref="D46:D52 D20:D23 D39:D43 D15:D18 D25:D33">
      <formula1>30</formula1>
    </dataValidation>
    <dataValidation type="textLength" operator="lessThanOrEqual" allowBlank="1" showInputMessage="1" showErrorMessage="1" errorTitle="Atentie" error="Ati depasit lungimea campului de 70 caractere" sqref="E39:E52 E15:E33">
      <formula1>70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1"/>
  <sheetViews>
    <sheetView topLeftCell="A28" workbookViewId="0">
      <selection activeCell="I15" sqref="I15"/>
    </sheetView>
  </sheetViews>
  <sheetFormatPr defaultRowHeight="15.75"/>
  <cols>
    <col min="1" max="1" width="7" customWidth="1"/>
    <col min="2" max="2" width="12.140625" customWidth="1"/>
    <col min="3" max="3" width="16.42578125" customWidth="1"/>
    <col min="4" max="4" width="42.85546875" customWidth="1"/>
    <col min="5" max="5" width="52.28515625" customWidth="1"/>
    <col min="6" max="6" width="10.140625" style="79" bestFit="1" customWidth="1"/>
  </cols>
  <sheetData>
    <row r="1" spans="1:7">
      <c r="A1" s="105" t="s">
        <v>10</v>
      </c>
      <c r="B1" s="105"/>
      <c r="C1" s="105"/>
      <c r="D1" s="105"/>
      <c r="E1" s="118" t="s">
        <v>40</v>
      </c>
    </row>
    <row r="2" spans="1:7" ht="35.25" customHeight="1">
      <c r="A2" s="139" t="s">
        <v>11</v>
      </c>
      <c r="B2" s="139"/>
      <c r="C2" s="139"/>
      <c r="D2" s="139"/>
      <c r="E2" s="155" t="s">
        <v>48</v>
      </c>
    </row>
    <row r="3" spans="1:7">
      <c r="A3" s="345" t="s">
        <v>60</v>
      </c>
      <c r="B3" s="345"/>
      <c r="C3" s="345"/>
      <c r="D3" s="345"/>
      <c r="E3" s="345"/>
    </row>
    <row r="4" spans="1:7" ht="16.5" thickBot="1">
      <c r="A4" s="2"/>
      <c r="B4" s="2"/>
      <c r="C4" s="2"/>
      <c r="D4" s="2"/>
      <c r="E4" s="2"/>
    </row>
    <row r="5" spans="1:7">
      <c r="A5" s="88" t="s">
        <v>0</v>
      </c>
      <c r="B5" s="89" t="s">
        <v>1</v>
      </c>
      <c r="C5" s="89" t="s">
        <v>2</v>
      </c>
      <c r="D5" s="89" t="s">
        <v>3</v>
      </c>
      <c r="E5" s="90" t="s">
        <v>4</v>
      </c>
    </row>
    <row r="6" spans="1:7">
      <c r="A6" s="91"/>
      <c r="B6" s="92"/>
      <c r="C6" s="92"/>
      <c r="D6" s="92"/>
      <c r="E6" s="93"/>
    </row>
    <row r="7" spans="1:7" ht="19.5" customHeight="1">
      <c r="A7" s="94" t="s">
        <v>5</v>
      </c>
      <c r="B7" s="346" t="s">
        <v>6</v>
      </c>
      <c r="C7" s="347"/>
      <c r="D7" s="95"/>
      <c r="E7" s="96"/>
    </row>
    <row r="8" spans="1:7" ht="23.25" customHeight="1">
      <c r="A8" s="97">
        <v>1</v>
      </c>
      <c r="B8" s="129" t="s">
        <v>96</v>
      </c>
      <c r="C8" s="99">
        <v>368373</v>
      </c>
      <c r="D8" s="100" t="s">
        <v>13</v>
      </c>
      <c r="E8" s="101" t="s">
        <v>12</v>
      </c>
    </row>
    <row r="9" spans="1:7" ht="32.25" customHeight="1">
      <c r="A9" s="97">
        <v>2</v>
      </c>
      <c r="B9" s="129" t="s">
        <v>96</v>
      </c>
      <c r="C9" s="102">
        <v>377191</v>
      </c>
      <c r="D9" s="103" t="s">
        <v>14</v>
      </c>
      <c r="E9" s="101" t="s">
        <v>12</v>
      </c>
      <c r="F9" s="116"/>
      <c r="G9" s="117"/>
    </row>
    <row r="10" spans="1:7" s="26" customFormat="1">
      <c r="A10" s="97"/>
      <c r="B10" s="92" t="s">
        <v>15</v>
      </c>
      <c r="C10" s="104">
        <f>C8+C9</f>
        <v>745564</v>
      </c>
      <c r="D10" s="103"/>
      <c r="E10" s="101"/>
      <c r="F10" s="79"/>
    </row>
    <row r="11" spans="1:7" ht="30" customHeight="1">
      <c r="A11" s="81" t="s">
        <v>7</v>
      </c>
      <c r="B11" s="348" t="s">
        <v>16</v>
      </c>
      <c r="C11" s="349"/>
      <c r="D11" s="82"/>
      <c r="E11" s="83"/>
    </row>
    <row r="12" spans="1:7">
      <c r="A12" s="84">
        <v>1</v>
      </c>
      <c r="B12" s="98" t="s">
        <v>71</v>
      </c>
      <c r="C12" s="154">
        <v>4000</v>
      </c>
      <c r="D12" s="85" t="s">
        <v>72</v>
      </c>
      <c r="E12" s="86" t="s">
        <v>73</v>
      </c>
      <c r="F12" s="61"/>
    </row>
    <row r="13" spans="1:7">
      <c r="A13" s="84">
        <v>2</v>
      </c>
      <c r="B13" s="98" t="s">
        <v>93</v>
      </c>
      <c r="C13" s="152">
        <v>409.12</v>
      </c>
      <c r="D13" s="85" t="s">
        <v>74</v>
      </c>
      <c r="E13" s="114" t="s">
        <v>83</v>
      </c>
      <c r="F13" s="61"/>
    </row>
    <row r="14" spans="1:7">
      <c r="A14" s="84">
        <v>3</v>
      </c>
      <c r="B14" s="98" t="s">
        <v>93</v>
      </c>
      <c r="C14" s="152">
        <v>435.15</v>
      </c>
      <c r="D14" s="85" t="s">
        <v>75</v>
      </c>
      <c r="E14" s="114" t="s">
        <v>84</v>
      </c>
      <c r="F14" s="61"/>
    </row>
    <row r="15" spans="1:7">
      <c r="A15" s="84">
        <v>4</v>
      </c>
      <c r="B15" s="98" t="s">
        <v>93</v>
      </c>
      <c r="C15" s="152">
        <v>944.44</v>
      </c>
      <c r="D15" s="110" t="s">
        <v>76</v>
      </c>
      <c r="E15" s="114" t="s">
        <v>85</v>
      </c>
      <c r="F15" s="61"/>
    </row>
    <row r="16" spans="1:7">
      <c r="A16" s="84">
        <v>5</v>
      </c>
      <c r="B16" s="98" t="s">
        <v>93</v>
      </c>
      <c r="C16" s="152">
        <v>1106.2</v>
      </c>
      <c r="D16" s="85" t="s">
        <v>77</v>
      </c>
      <c r="E16" s="114" t="s">
        <v>86</v>
      </c>
      <c r="F16" s="61"/>
    </row>
    <row r="17" spans="1:6">
      <c r="A17" s="84">
        <v>6</v>
      </c>
      <c r="B17" s="98" t="s">
        <v>93</v>
      </c>
      <c r="C17" s="152">
        <v>262.57</v>
      </c>
      <c r="D17" s="85" t="s">
        <v>78</v>
      </c>
      <c r="E17" s="114" t="s">
        <v>87</v>
      </c>
      <c r="F17" s="61"/>
    </row>
    <row r="18" spans="1:6">
      <c r="A18" s="84">
        <v>7</v>
      </c>
      <c r="B18" s="98" t="s">
        <v>93</v>
      </c>
      <c r="C18" s="152">
        <v>357</v>
      </c>
      <c r="D18" s="110" t="s">
        <v>79</v>
      </c>
      <c r="E18" s="114" t="s">
        <v>88</v>
      </c>
      <c r="F18" s="61"/>
    </row>
    <row r="19" spans="1:6" ht="15">
      <c r="A19" s="84">
        <v>8</v>
      </c>
      <c r="B19" s="98" t="s">
        <v>93</v>
      </c>
      <c r="C19" s="152">
        <v>194.68</v>
      </c>
      <c r="D19" s="110" t="s">
        <v>80</v>
      </c>
      <c r="E19" s="114" t="s">
        <v>89</v>
      </c>
      <c r="F19" s="63"/>
    </row>
    <row r="20" spans="1:6">
      <c r="A20" s="84">
        <v>9</v>
      </c>
      <c r="B20" s="98" t="s">
        <v>93</v>
      </c>
      <c r="C20" s="152">
        <v>4432.75</v>
      </c>
      <c r="D20" s="110" t="s">
        <v>81</v>
      </c>
      <c r="E20" s="114" t="s">
        <v>90</v>
      </c>
      <c r="F20" s="61"/>
    </row>
    <row r="21" spans="1:6">
      <c r="A21" s="84">
        <v>10</v>
      </c>
      <c r="B21" s="98" t="s">
        <v>93</v>
      </c>
      <c r="C21" s="152">
        <v>1190</v>
      </c>
      <c r="D21" s="110" t="s">
        <v>82</v>
      </c>
      <c r="E21" s="114" t="s">
        <v>91</v>
      </c>
      <c r="F21" s="61"/>
    </row>
    <row r="22" spans="1:6">
      <c r="A22" s="84">
        <v>11</v>
      </c>
      <c r="B22" s="98" t="s">
        <v>93</v>
      </c>
      <c r="C22" s="152">
        <v>60</v>
      </c>
      <c r="D22" s="110" t="s">
        <v>117</v>
      </c>
      <c r="E22" s="114" t="s">
        <v>118</v>
      </c>
      <c r="F22" s="61"/>
    </row>
    <row r="23" spans="1:6">
      <c r="A23" s="84">
        <v>12</v>
      </c>
      <c r="B23" s="98" t="s">
        <v>108</v>
      </c>
      <c r="C23" s="152">
        <v>11807.38</v>
      </c>
      <c r="D23" s="110" t="s">
        <v>102</v>
      </c>
      <c r="E23" s="114" t="s">
        <v>107</v>
      </c>
      <c r="F23" s="61"/>
    </row>
    <row r="24" spans="1:6">
      <c r="A24" s="84">
        <v>13</v>
      </c>
      <c r="B24" s="98" t="s">
        <v>108</v>
      </c>
      <c r="C24" s="152">
        <v>44.03</v>
      </c>
      <c r="D24" s="85" t="s">
        <v>78</v>
      </c>
      <c r="E24" s="114" t="s">
        <v>112</v>
      </c>
      <c r="F24" s="61"/>
    </row>
    <row r="25" spans="1:6">
      <c r="A25" s="84">
        <v>14</v>
      </c>
      <c r="B25" s="98" t="s">
        <v>108</v>
      </c>
      <c r="C25" s="152">
        <v>535.82000000000005</v>
      </c>
      <c r="D25" s="85" t="s">
        <v>109</v>
      </c>
      <c r="E25" s="114" t="s">
        <v>113</v>
      </c>
      <c r="F25" s="61"/>
    </row>
    <row r="26" spans="1:6">
      <c r="A26" s="84">
        <v>15</v>
      </c>
      <c r="B26" s="98" t="s">
        <v>108</v>
      </c>
      <c r="C26" s="152">
        <v>119</v>
      </c>
      <c r="D26" s="110" t="s">
        <v>104</v>
      </c>
      <c r="E26" s="114" t="s">
        <v>114</v>
      </c>
      <c r="F26" s="61"/>
    </row>
    <row r="27" spans="1:6">
      <c r="A27" s="84">
        <v>16</v>
      </c>
      <c r="B27" s="98" t="s">
        <v>108</v>
      </c>
      <c r="C27" s="152">
        <v>428</v>
      </c>
      <c r="D27" s="110" t="s">
        <v>110</v>
      </c>
      <c r="E27" s="114" t="s">
        <v>115</v>
      </c>
      <c r="F27" s="61"/>
    </row>
    <row r="28" spans="1:6">
      <c r="A28" s="84">
        <v>17</v>
      </c>
      <c r="B28" s="98" t="s">
        <v>108</v>
      </c>
      <c r="C28" s="152">
        <v>1844.5</v>
      </c>
      <c r="D28" s="110" t="s">
        <v>111</v>
      </c>
      <c r="E28" s="114" t="s">
        <v>116</v>
      </c>
      <c r="F28" s="61"/>
    </row>
    <row r="29" spans="1:6" s="22" customFormat="1" ht="49.5" customHeight="1" thickBot="1">
      <c r="A29" s="343" t="s">
        <v>33</v>
      </c>
      <c r="B29" s="344"/>
      <c r="C29" s="87">
        <f>SUM(C12:C28)</f>
        <v>28170.639999999999</v>
      </c>
      <c r="D29" s="106"/>
      <c r="E29" s="107"/>
      <c r="F29" s="80"/>
    </row>
    <row r="30" spans="1:6" s="22" customFormat="1" ht="12.75" customHeight="1">
      <c r="F30" s="80"/>
    </row>
    <row r="31" spans="1:6" ht="60.75" customHeight="1" thickBot="1">
      <c r="A31" s="22"/>
      <c r="B31" s="22"/>
      <c r="C31" s="22"/>
      <c r="D31" s="22"/>
      <c r="E31" s="22"/>
    </row>
    <row r="32" spans="1:6" ht="32.25" customHeight="1">
      <c r="A32" s="111" t="s">
        <v>9</v>
      </c>
      <c r="B32" s="350" t="s">
        <v>17</v>
      </c>
      <c r="C32" s="351"/>
      <c r="D32" s="112"/>
      <c r="E32" s="113"/>
      <c r="F32" s="61"/>
    </row>
    <row r="33" spans="1:6">
      <c r="A33" s="84">
        <v>1</v>
      </c>
      <c r="B33" s="98" t="s">
        <v>93</v>
      </c>
      <c r="C33" s="152">
        <v>1184.3800000000001</v>
      </c>
      <c r="D33" s="110" t="s">
        <v>92</v>
      </c>
      <c r="E33" s="114" t="s">
        <v>95</v>
      </c>
      <c r="F33" s="61"/>
    </row>
    <row r="34" spans="1:6">
      <c r="A34" s="84">
        <v>2</v>
      </c>
      <c r="B34" s="98" t="s">
        <v>93</v>
      </c>
      <c r="C34" s="152">
        <v>64.760000000000005</v>
      </c>
      <c r="D34" s="85" t="s">
        <v>74</v>
      </c>
      <c r="E34" s="114" t="s">
        <v>83</v>
      </c>
      <c r="F34" s="61"/>
    </row>
    <row r="35" spans="1:6">
      <c r="A35" s="84">
        <v>3</v>
      </c>
      <c r="B35" s="98" t="s">
        <v>93</v>
      </c>
      <c r="C35" s="152">
        <v>616.67999999999995</v>
      </c>
      <c r="D35" s="85" t="s">
        <v>75</v>
      </c>
      <c r="E35" s="114" t="s">
        <v>94</v>
      </c>
      <c r="F35" s="61"/>
    </row>
    <row r="36" spans="1:6">
      <c r="A36" s="84">
        <v>4</v>
      </c>
      <c r="B36" s="98" t="s">
        <v>93</v>
      </c>
      <c r="C36" s="152">
        <v>132.94999999999999</v>
      </c>
      <c r="D36" s="110" t="s">
        <v>76</v>
      </c>
      <c r="E36" s="114" t="s">
        <v>85</v>
      </c>
      <c r="F36" s="61"/>
    </row>
    <row r="37" spans="1:6">
      <c r="A37" s="84">
        <v>5</v>
      </c>
      <c r="B37" s="98" t="s">
        <v>108</v>
      </c>
      <c r="C37" s="152">
        <v>8531.9</v>
      </c>
      <c r="D37" s="110" t="s">
        <v>102</v>
      </c>
      <c r="E37" s="114" t="s">
        <v>107</v>
      </c>
      <c r="F37" s="61"/>
    </row>
    <row r="38" spans="1:6">
      <c r="A38" s="84">
        <v>6</v>
      </c>
      <c r="B38" s="98" t="s">
        <v>108</v>
      </c>
      <c r="C38" s="152">
        <v>355</v>
      </c>
      <c r="D38" s="110" t="s">
        <v>103</v>
      </c>
      <c r="E38" s="114" t="s">
        <v>97</v>
      </c>
      <c r="F38" s="61"/>
    </row>
    <row r="39" spans="1:6">
      <c r="A39" s="84">
        <v>7</v>
      </c>
      <c r="B39" s="98" t="s">
        <v>108</v>
      </c>
      <c r="C39" s="152">
        <v>57.54</v>
      </c>
      <c r="D39" s="110" t="s">
        <v>103</v>
      </c>
      <c r="E39" s="114" t="s">
        <v>98</v>
      </c>
      <c r="F39" s="61"/>
    </row>
    <row r="40" spans="1:6">
      <c r="A40" s="84">
        <v>8</v>
      </c>
      <c r="B40" s="98" t="s">
        <v>108</v>
      </c>
      <c r="C40" s="152">
        <v>202.3</v>
      </c>
      <c r="D40" s="110" t="s">
        <v>104</v>
      </c>
      <c r="E40" s="114" t="s">
        <v>99</v>
      </c>
      <c r="F40" s="61"/>
    </row>
    <row r="41" spans="1:6">
      <c r="A41" s="84">
        <v>9</v>
      </c>
      <c r="B41" s="98" t="s">
        <v>108</v>
      </c>
      <c r="C41" s="152">
        <v>260</v>
      </c>
      <c r="D41" s="110" t="s">
        <v>105</v>
      </c>
      <c r="E41" s="114" t="s">
        <v>100</v>
      </c>
      <c r="F41" s="61"/>
    </row>
    <row r="42" spans="1:6">
      <c r="A42" s="84">
        <v>10</v>
      </c>
      <c r="B42" s="98" t="s">
        <v>108</v>
      </c>
      <c r="C42" s="152">
        <v>99.89</v>
      </c>
      <c r="D42" s="110" t="s">
        <v>106</v>
      </c>
      <c r="E42" s="114" t="s">
        <v>101</v>
      </c>
      <c r="F42" s="61"/>
    </row>
    <row r="43" spans="1:6" s="22" customFormat="1" ht="51.75" customHeight="1" thickBot="1">
      <c r="A43" s="343" t="s">
        <v>34</v>
      </c>
      <c r="B43" s="344"/>
      <c r="C43" s="87">
        <f>SUM(C33:C42)</f>
        <v>11505.4</v>
      </c>
      <c r="D43" s="106"/>
      <c r="E43" s="107"/>
      <c r="F43" s="80"/>
    </row>
    <row r="44" spans="1:6" s="22" customFormat="1" ht="25.5" customHeight="1">
      <c r="F44" s="80"/>
    </row>
    <row r="45" spans="1:6" s="22" customFormat="1" ht="27.75" customHeight="1">
      <c r="B45" s="342" t="s">
        <v>47</v>
      </c>
      <c r="C45" s="342"/>
      <c r="E45" s="52" t="s">
        <v>46</v>
      </c>
      <c r="F45" s="80"/>
    </row>
    <row r="46" spans="1:6" s="22" customFormat="1" ht="18.75" customHeight="1">
      <c r="B46" s="342" t="s">
        <v>45</v>
      </c>
      <c r="C46" s="342"/>
      <c r="E46" s="52" t="s">
        <v>56</v>
      </c>
      <c r="F46" s="80"/>
    </row>
    <row r="47" spans="1:6" s="22" customFormat="1" ht="25.5" customHeight="1">
      <c r="F47" s="80"/>
    </row>
    <row r="48" spans="1:6" s="22" customFormat="1" ht="25.5" customHeight="1">
      <c r="F48" s="80"/>
    </row>
    <row r="49" spans="6:6" s="22" customFormat="1" ht="25.5" customHeight="1">
      <c r="F49" s="80"/>
    </row>
    <row r="50" spans="6:6" s="22" customFormat="1" ht="25.5" customHeight="1">
      <c r="F50" s="80"/>
    </row>
    <row r="51" spans="6:6" s="22" customFormat="1" ht="25.5" customHeight="1">
      <c r="F51" s="80"/>
    </row>
    <row r="52" spans="6:6" s="22" customFormat="1" ht="25.5" customHeight="1">
      <c r="F52" s="80"/>
    </row>
    <row r="53" spans="6:6" s="22" customFormat="1" ht="25.5" customHeight="1">
      <c r="F53" s="80"/>
    </row>
    <row r="54" spans="6:6" s="22" customFormat="1" ht="25.5" customHeight="1">
      <c r="F54" s="80"/>
    </row>
    <row r="55" spans="6:6" s="22" customFormat="1" ht="25.5" customHeight="1">
      <c r="F55" s="80"/>
    </row>
    <row r="56" spans="6:6" s="22" customFormat="1" ht="25.5" customHeight="1">
      <c r="F56" s="80"/>
    </row>
    <row r="57" spans="6:6" s="22" customFormat="1" ht="25.5" customHeight="1">
      <c r="F57" s="80"/>
    </row>
    <row r="58" spans="6:6" s="22" customFormat="1" ht="25.5" customHeight="1">
      <c r="F58" s="80"/>
    </row>
    <row r="59" spans="6:6" s="22" customFormat="1" ht="25.5" customHeight="1">
      <c r="F59" s="80"/>
    </row>
    <row r="60" spans="6:6" s="22" customFormat="1" ht="25.5" customHeight="1">
      <c r="F60" s="80"/>
    </row>
    <row r="61" spans="6:6" s="22" customFormat="1" ht="25.5" customHeight="1">
      <c r="F61" s="80"/>
    </row>
    <row r="62" spans="6:6" s="22" customFormat="1" ht="25.5" customHeight="1">
      <c r="F62" s="80"/>
    </row>
    <row r="63" spans="6:6" s="22" customFormat="1" ht="25.5" customHeight="1">
      <c r="F63" s="80"/>
    </row>
    <row r="64" spans="6:6" s="22" customFormat="1" ht="25.5" customHeight="1">
      <c r="F64" s="80"/>
    </row>
    <row r="65" spans="6:6" s="22" customFormat="1" ht="25.5" customHeight="1">
      <c r="F65" s="80"/>
    </row>
    <row r="66" spans="6:6" s="22" customFormat="1" ht="25.5" customHeight="1">
      <c r="F66" s="80"/>
    </row>
    <row r="67" spans="6:6" s="22" customFormat="1" ht="25.5" customHeight="1">
      <c r="F67" s="80"/>
    </row>
    <row r="68" spans="6:6" s="22" customFormat="1" ht="25.5" customHeight="1">
      <c r="F68" s="80"/>
    </row>
    <row r="69" spans="6:6" s="22" customFormat="1" ht="25.5" customHeight="1">
      <c r="F69" s="80"/>
    </row>
    <row r="70" spans="6:6" s="22" customFormat="1" ht="25.5" customHeight="1">
      <c r="F70" s="80"/>
    </row>
    <row r="71" spans="6:6" s="22" customFormat="1" ht="25.5" customHeight="1">
      <c r="F71" s="80"/>
    </row>
    <row r="72" spans="6:6" s="22" customFormat="1" ht="25.5" customHeight="1">
      <c r="F72" s="80"/>
    </row>
    <row r="73" spans="6:6" s="22" customFormat="1" ht="25.5" customHeight="1">
      <c r="F73" s="80"/>
    </row>
    <row r="74" spans="6:6" s="22" customFormat="1" ht="25.5" customHeight="1">
      <c r="F74" s="80"/>
    </row>
    <row r="75" spans="6:6" s="22" customFormat="1" ht="25.5" customHeight="1">
      <c r="F75" s="80"/>
    </row>
    <row r="76" spans="6:6" s="22" customFormat="1" ht="25.5" customHeight="1">
      <c r="F76" s="80"/>
    </row>
    <row r="77" spans="6:6" s="22" customFormat="1" ht="25.5" customHeight="1">
      <c r="F77" s="80"/>
    </row>
    <row r="78" spans="6:6" s="22" customFormat="1" ht="25.5" customHeight="1">
      <c r="F78" s="80"/>
    </row>
    <row r="79" spans="6:6" s="22" customFormat="1" ht="25.5" customHeight="1">
      <c r="F79" s="80"/>
    </row>
    <row r="80" spans="6:6" s="22" customFormat="1" ht="25.5" customHeight="1">
      <c r="F80" s="80"/>
    </row>
    <row r="81" spans="6:6" s="22" customFormat="1" ht="25.5" customHeight="1">
      <c r="F81" s="80"/>
    </row>
    <row r="82" spans="6:6" s="22" customFormat="1" ht="25.5" customHeight="1">
      <c r="F82" s="80"/>
    </row>
    <row r="83" spans="6:6" s="22" customFormat="1" ht="25.5" customHeight="1">
      <c r="F83" s="80"/>
    </row>
    <row r="84" spans="6:6" s="22" customFormat="1" ht="25.5" customHeight="1">
      <c r="F84" s="80"/>
    </row>
    <row r="85" spans="6:6" s="22" customFormat="1" ht="25.5" customHeight="1">
      <c r="F85" s="80"/>
    </row>
    <row r="86" spans="6:6" s="22" customFormat="1" ht="25.5" customHeight="1">
      <c r="F86" s="80"/>
    </row>
    <row r="87" spans="6:6" s="22" customFormat="1" ht="25.5" customHeight="1">
      <c r="F87" s="80"/>
    </row>
    <row r="88" spans="6:6" s="22" customFormat="1" ht="25.5" customHeight="1">
      <c r="F88" s="80"/>
    </row>
    <row r="89" spans="6:6" s="22" customFormat="1" ht="25.5" customHeight="1">
      <c r="F89" s="80"/>
    </row>
    <row r="90" spans="6:6" s="22" customFormat="1" ht="25.5" customHeight="1">
      <c r="F90" s="80"/>
    </row>
    <row r="91" spans="6:6" s="22" customFormat="1" ht="25.5" customHeight="1">
      <c r="F91" s="80"/>
    </row>
    <row r="92" spans="6:6" s="22" customFormat="1" ht="25.5" customHeight="1">
      <c r="F92" s="80"/>
    </row>
    <row r="93" spans="6:6" s="22" customFormat="1" ht="25.5" customHeight="1">
      <c r="F93" s="80"/>
    </row>
    <row r="94" spans="6:6" s="22" customFormat="1" ht="25.5" customHeight="1">
      <c r="F94" s="80"/>
    </row>
    <row r="95" spans="6:6" s="22" customFormat="1" ht="25.5" customHeight="1">
      <c r="F95" s="80"/>
    </row>
    <row r="96" spans="6:6" s="22" customFormat="1" ht="25.5" customHeight="1">
      <c r="F96" s="80"/>
    </row>
    <row r="97" spans="6:6" s="22" customFormat="1" ht="25.5" customHeight="1">
      <c r="F97" s="80"/>
    </row>
    <row r="98" spans="6:6" s="22" customFormat="1" ht="25.5" customHeight="1">
      <c r="F98" s="80"/>
    </row>
    <row r="99" spans="6:6" s="22" customFormat="1" ht="25.5" customHeight="1">
      <c r="F99" s="80"/>
    </row>
    <row r="100" spans="6:6" s="22" customFormat="1" ht="25.5" customHeight="1">
      <c r="F100" s="80"/>
    </row>
    <row r="101" spans="6:6" s="22" customFormat="1" ht="25.5" customHeight="1">
      <c r="F101" s="80"/>
    </row>
    <row r="102" spans="6:6" s="22" customFormat="1" ht="25.5" customHeight="1">
      <c r="F102" s="80"/>
    </row>
    <row r="103" spans="6:6" s="22" customFormat="1" ht="25.5" customHeight="1">
      <c r="F103" s="80"/>
    </row>
    <row r="104" spans="6:6" s="22" customFormat="1" ht="25.5" customHeight="1">
      <c r="F104" s="80"/>
    </row>
    <row r="105" spans="6:6" s="22" customFormat="1" ht="25.5" customHeight="1">
      <c r="F105" s="80"/>
    </row>
    <row r="106" spans="6:6" s="22" customFormat="1" ht="25.5" customHeight="1">
      <c r="F106" s="80"/>
    </row>
    <row r="107" spans="6:6" s="22" customFormat="1" ht="25.5" customHeight="1">
      <c r="F107" s="80"/>
    </row>
    <row r="108" spans="6:6" s="22" customFormat="1" ht="25.5" customHeight="1">
      <c r="F108" s="80"/>
    </row>
    <row r="109" spans="6:6" s="22" customFormat="1" ht="25.5" customHeight="1">
      <c r="F109" s="80"/>
    </row>
    <row r="110" spans="6:6" s="22" customFormat="1" ht="25.5" customHeight="1">
      <c r="F110" s="80"/>
    </row>
    <row r="111" spans="6:6" s="22" customFormat="1" ht="25.5" customHeight="1">
      <c r="F111" s="80"/>
    </row>
    <row r="112" spans="6:6" s="22" customFormat="1" ht="25.5" customHeight="1">
      <c r="F112" s="80"/>
    </row>
    <row r="113" spans="6:6" s="22" customFormat="1" ht="25.5" customHeight="1">
      <c r="F113" s="80"/>
    </row>
    <row r="114" spans="6:6" s="22" customFormat="1" ht="25.5" customHeight="1">
      <c r="F114" s="80"/>
    </row>
    <row r="115" spans="6:6" s="22" customFormat="1" ht="25.5" customHeight="1">
      <c r="F115" s="80"/>
    </row>
    <row r="116" spans="6:6" s="22" customFormat="1" ht="25.5" customHeight="1">
      <c r="F116" s="80"/>
    </row>
    <row r="117" spans="6:6" s="22" customFormat="1" ht="25.5" customHeight="1">
      <c r="F117" s="80"/>
    </row>
    <row r="118" spans="6:6" s="22" customFormat="1" ht="25.5" customHeight="1">
      <c r="F118" s="80"/>
    </row>
    <row r="119" spans="6:6" s="22" customFormat="1" ht="25.5" customHeight="1">
      <c r="F119" s="80"/>
    </row>
    <row r="120" spans="6:6" s="22" customFormat="1" ht="25.5" customHeight="1">
      <c r="F120" s="80"/>
    </row>
    <row r="121" spans="6:6" s="22" customFormat="1" ht="25.5" customHeight="1">
      <c r="F121" s="80"/>
    </row>
    <row r="122" spans="6:6" s="22" customFormat="1" ht="25.5" customHeight="1">
      <c r="F122" s="80"/>
    </row>
    <row r="123" spans="6:6" s="22" customFormat="1" ht="25.5" customHeight="1">
      <c r="F123" s="80"/>
    </row>
    <row r="124" spans="6:6" s="22" customFormat="1" ht="25.5" customHeight="1">
      <c r="F124" s="80"/>
    </row>
    <row r="125" spans="6:6" s="22" customFormat="1" ht="25.5" customHeight="1">
      <c r="F125" s="80"/>
    </row>
    <row r="126" spans="6:6" s="22" customFormat="1" ht="25.5" customHeight="1">
      <c r="F126" s="80"/>
    </row>
    <row r="127" spans="6:6" s="22" customFormat="1" ht="25.5" customHeight="1">
      <c r="F127" s="80"/>
    </row>
    <row r="128" spans="6:6" s="22" customFormat="1" ht="25.5" customHeight="1">
      <c r="F128" s="80"/>
    </row>
    <row r="129" spans="6:6" s="22" customFormat="1" ht="25.5" customHeight="1">
      <c r="F129" s="80"/>
    </row>
    <row r="130" spans="6:6" s="22" customFormat="1" ht="25.5" customHeight="1">
      <c r="F130" s="80"/>
    </row>
    <row r="131" spans="6:6" s="22" customFormat="1" ht="25.5" customHeight="1">
      <c r="F131" s="80"/>
    </row>
    <row r="132" spans="6:6" s="22" customFormat="1" ht="25.5" customHeight="1">
      <c r="F132" s="80"/>
    </row>
    <row r="133" spans="6:6" s="22" customFormat="1" ht="25.5" customHeight="1">
      <c r="F133" s="80"/>
    </row>
    <row r="134" spans="6:6" s="22" customFormat="1" ht="25.5" customHeight="1">
      <c r="F134" s="80"/>
    </row>
    <row r="135" spans="6:6" s="22" customFormat="1" ht="25.5" customHeight="1">
      <c r="F135" s="80"/>
    </row>
    <row r="136" spans="6:6" s="22" customFormat="1" ht="25.5" customHeight="1">
      <c r="F136" s="80"/>
    </row>
    <row r="137" spans="6:6" s="22" customFormat="1" ht="25.5" customHeight="1">
      <c r="F137" s="80"/>
    </row>
    <row r="138" spans="6:6" s="22" customFormat="1" ht="25.5" customHeight="1">
      <c r="F138" s="80"/>
    </row>
    <row r="139" spans="6:6" s="22" customFormat="1" ht="25.5" customHeight="1">
      <c r="F139" s="80"/>
    </row>
    <row r="140" spans="6:6" s="22" customFormat="1" ht="25.5" customHeight="1">
      <c r="F140" s="80"/>
    </row>
    <row r="141" spans="6:6" s="22" customFormat="1" ht="25.5" customHeight="1">
      <c r="F141" s="80"/>
    </row>
    <row r="142" spans="6:6" s="22" customFormat="1" ht="25.5" customHeight="1">
      <c r="F142" s="80"/>
    </row>
    <row r="143" spans="6:6" s="22" customFormat="1" ht="25.5" customHeight="1">
      <c r="F143" s="80"/>
    </row>
    <row r="144" spans="6:6" s="22" customFormat="1" ht="25.5" customHeight="1">
      <c r="F144" s="80"/>
    </row>
    <row r="145" spans="6:6" s="22" customFormat="1" ht="25.5" customHeight="1">
      <c r="F145" s="80"/>
    </row>
    <row r="146" spans="6:6" s="22" customFormat="1" ht="25.5" customHeight="1">
      <c r="F146" s="80"/>
    </row>
    <row r="147" spans="6:6" s="22" customFormat="1" ht="25.5" customHeight="1">
      <c r="F147" s="80"/>
    </row>
    <row r="148" spans="6:6" s="22" customFormat="1" ht="25.5" customHeight="1">
      <c r="F148" s="80"/>
    </row>
    <row r="149" spans="6:6" s="22" customFormat="1" ht="25.5" customHeight="1">
      <c r="F149" s="80"/>
    </row>
    <row r="150" spans="6:6" s="22" customFormat="1" ht="25.5" customHeight="1">
      <c r="F150" s="80"/>
    </row>
    <row r="151" spans="6:6" s="22" customFormat="1" ht="25.5" customHeight="1">
      <c r="F151" s="80"/>
    </row>
    <row r="152" spans="6:6" s="22" customFormat="1" ht="25.5" customHeight="1">
      <c r="F152" s="80"/>
    </row>
    <row r="153" spans="6:6" s="22" customFormat="1" ht="25.5" customHeight="1">
      <c r="F153" s="80"/>
    </row>
    <row r="154" spans="6:6" s="22" customFormat="1" ht="25.5" customHeight="1">
      <c r="F154" s="80"/>
    </row>
    <row r="155" spans="6:6" s="22" customFormat="1" ht="25.5" customHeight="1">
      <c r="F155" s="80"/>
    </row>
    <row r="156" spans="6:6" s="22" customFormat="1" ht="25.5" customHeight="1">
      <c r="F156" s="80"/>
    </row>
    <row r="157" spans="6:6" s="22" customFormat="1" ht="25.5" customHeight="1">
      <c r="F157" s="80"/>
    </row>
    <row r="158" spans="6:6" s="22" customFormat="1" ht="25.5" customHeight="1">
      <c r="F158" s="80"/>
    </row>
    <row r="159" spans="6:6" s="22" customFormat="1" ht="25.5" customHeight="1">
      <c r="F159" s="80"/>
    </row>
    <row r="160" spans="6:6" s="22" customFormat="1" ht="25.5" customHeight="1">
      <c r="F160" s="80"/>
    </row>
    <row r="161" spans="6:6" s="22" customFormat="1" ht="25.5" customHeight="1">
      <c r="F161" s="80"/>
    </row>
    <row r="162" spans="6:6" s="22" customFormat="1" ht="25.5" customHeight="1">
      <c r="F162" s="80"/>
    </row>
    <row r="163" spans="6:6" s="22" customFormat="1" ht="25.5" customHeight="1">
      <c r="F163" s="80"/>
    </row>
    <row r="164" spans="6:6" s="22" customFormat="1" ht="25.5" customHeight="1">
      <c r="F164" s="80"/>
    </row>
    <row r="165" spans="6:6" s="22" customFormat="1" ht="25.5" customHeight="1">
      <c r="F165" s="80"/>
    </row>
    <row r="166" spans="6:6" s="22" customFormat="1" ht="25.5" customHeight="1">
      <c r="F166" s="80"/>
    </row>
    <row r="167" spans="6:6" s="22" customFormat="1" ht="25.5" customHeight="1">
      <c r="F167" s="80"/>
    </row>
    <row r="168" spans="6:6" s="22" customFormat="1" ht="25.5" customHeight="1">
      <c r="F168" s="80"/>
    </row>
    <row r="169" spans="6:6" s="22" customFormat="1" ht="25.5" customHeight="1">
      <c r="F169" s="80"/>
    </row>
    <row r="170" spans="6:6" s="22" customFormat="1" ht="25.5" customHeight="1">
      <c r="F170" s="80"/>
    </row>
    <row r="171" spans="6:6" s="22" customFormat="1" ht="25.5" customHeight="1">
      <c r="F171" s="80"/>
    </row>
    <row r="172" spans="6:6" s="22" customFormat="1" ht="25.5" customHeight="1">
      <c r="F172" s="80"/>
    </row>
    <row r="173" spans="6:6" s="22" customFormat="1" ht="25.5" customHeight="1">
      <c r="F173" s="80"/>
    </row>
    <row r="174" spans="6:6" s="22" customFormat="1" ht="25.5" customHeight="1">
      <c r="F174" s="80"/>
    </row>
    <row r="175" spans="6:6" s="22" customFormat="1" ht="25.5" customHeight="1">
      <c r="F175" s="80"/>
    </row>
    <row r="176" spans="6:6" s="22" customFormat="1" ht="25.5" customHeight="1">
      <c r="F176" s="80"/>
    </row>
    <row r="177" spans="6:6" s="22" customFormat="1" ht="25.5" customHeight="1">
      <c r="F177" s="80"/>
    </row>
    <row r="178" spans="6:6" s="22" customFormat="1" ht="25.5" customHeight="1">
      <c r="F178" s="80"/>
    </row>
    <row r="179" spans="6:6" s="22" customFormat="1" ht="25.5" customHeight="1">
      <c r="F179" s="80"/>
    </row>
    <row r="180" spans="6:6" s="22" customFormat="1" ht="25.5" customHeight="1">
      <c r="F180" s="80"/>
    </row>
    <row r="181" spans="6:6" s="22" customFormat="1" ht="25.5" customHeight="1">
      <c r="F181" s="80"/>
    </row>
    <row r="182" spans="6:6" s="22" customFormat="1" ht="25.5" customHeight="1">
      <c r="F182" s="80"/>
    </row>
    <row r="183" spans="6:6" s="22" customFormat="1" ht="25.5" customHeight="1">
      <c r="F183" s="80"/>
    </row>
    <row r="184" spans="6:6" s="22" customFormat="1" ht="25.5" customHeight="1">
      <c r="F184" s="80"/>
    </row>
    <row r="185" spans="6:6" s="22" customFormat="1" ht="25.5" customHeight="1">
      <c r="F185" s="80"/>
    </row>
    <row r="186" spans="6:6" s="22" customFormat="1" ht="25.5" customHeight="1">
      <c r="F186" s="80"/>
    </row>
    <row r="187" spans="6:6" s="22" customFormat="1" ht="25.5" customHeight="1">
      <c r="F187" s="80"/>
    </row>
    <row r="188" spans="6:6" s="22" customFormat="1" ht="25.5" customHeight="1">
      <c r="F188" s="80"/>
    </row>
    <row r="189" spans="6:6" s="22" customFormat="1" ht="25.5" customHeight="1">
      <c r="F189" s="80"/>
    </row>
    <row r="190" spans="6:6" s="22" customFormat="1" ht="25.5" customHeight="1">
      <c r="F190" s="80"/>
    </row>
    <row r="191" spans="6:6" s="22" customFormat="1" ht="25.5" customHeight="1">
      <c r="F191" s="80"/>
    </row>
    <row r="192" spans="6:6" s="22" customFormat="1" ht="25.5" customHeight="1">
      <c r="F192" s="80"/>
    </row>
    <row r="193" spans="6:6" s="22" customFormat="1" ht="25.5" customHeight="1">
      <c r="F193" s="80"/>
    </row>
    <row r="194" spans="6:6" s="22" customFormat="1" ht="25.5" customHeight="1">
      <c r="F194" s="80"/>
    </row>
    <row r="195" spans="6:6" s="22" customFormat="1" ht="25.5" customHeight="1">
      <c r="F195" s="80"/>
    </row>
    <row r="196" spans="6:6" s="22" customFormat="1" ht="25.5" customHeight="1">
      <c r="F196" s="80"/>
    </row>
    <row r="197" spans="6:6" s="22" customFormat="1" ht="25.5" customHeight="1">
      <c r="F197" s="80"/>
    </row>
    <row r="198" spans="6:6" s="22" customFormat="1" ht="25.5" customHeight="1">
      <c r="F198" s="80"/>
    </row>
    <row r="199" spans="6:6" s="22" customFormat="1" ht="25.5" customHeight="1">
      <c r="F199" s="80"/>
    </row>
    <row r="200" spans="6:6" s="22" customFormat="1" ht="25.5" customHeight="1">
      <c r="F200" s="80"/>
    </row>
    <row r="201" spans="6:6" s="22" customFormat="1" ht="25.5" customHeight="1">
      <c r="F201" s="80"/>
    </row>
    <row r="202" spans="6:6" s="22" customFormat="1" ht="25.5" customHeight="1">
      <c r="F202" s="80"/>
    </row>
    <row r="203" spans="6:6" s="22" customFormat="1" ht="25.5" customHeight="1">
      <c r="F203" s="80"/>
    </row>
    <row r="204" spans="6:6" s="22" customFormat="1" ht="25.5" customHeight="1">
      <c r="F204" s="80"/>
    </row>
    <row r="205" spans="6:6" s="22" customFormat="1" ht="25.5" customHeight="1">
      <c r="F205" s="80"/>
    </row>
    <row r="206" spans="6:6" s="22" customFormat="1" ht="25.5" customHeight="1">
      <c r="F206" s="80"/>
    </row>
    <row r="207" spans="6:6" s="22" customFormat="1" ht="25.5" customHeight="1">
      <c r="F207" s="80"/>
    </row>
    <row r="208" spans="6:6" s="22" customFormat="1" ht="25.5" customHeight="1">
      <c r="F208" s="80"/>
    </row>
    <row r="209" spans="6:6" s="22" customFormat="1" ht="25.5" customHeight="1">
      <c r="F209" s="80"/>
    </row>
    <row r="210" spans="6:6" s="22" customFormat="1" ht="25.5" customHeight="1">
      <c r="F210" s="80"/>
    </row>
    <row r="211" spans="6:6" s="22" customFormat="1" ht="25.5" customHeight="1">
      <c r="F211" s="80"/>
    </row>
    <row r="212" spans="6:6" s="22" customFormat="1" ht="25.5" customHeight="1">
      <c r="F212" s="80"/>
    </row>
    <row r="213" spans="6:6" s="22" customFormat="1" ht="25.5" customHeight="1">
      <c r="F213" s="80"/>
    </row>
    <row r="214" spans="6:6" s="22" customFormat="1" ht="25.5" customHeight="1">
      <c r="F214" s="80"/>
    </row>
    <row r="215" spans="6:6" s="22" customFormat="1" ht="25.5" customHeight="1">
      <c r="F215" s="80"/>
    </row>
    <row r="216" spans="6:6" s="22" customFormat="1" ht="25.5" customHeight="1">
      <c r="F216" s="80"/>
    </row>
    <row r="217" spans="6:6" s="22" customFormat="1" ht="25.5" customHeight="1">
      <c r="F217" s="80"/>
    </row>
    <row r="218" spans="6:6" s="22" customFormat="1" ht="25.5" customHeight="1">
      <c r="F218" s="80"/>
    </row>
    <row r="219" spans="6:6" s="22" customFormat="1" ht="25.5" customHeight="1">
      <c r="F219" s="80"/>
    </row>
    <row r="220" spans="6:6" s="22" customFormat="1" ht="25.5" customHeight="1">
      <c r="F220" s="80"/>
    </row>
    <row r="221" spans="6:6" s="22" customFormat="1" ht="25.5" customHeight="1">
      <c r="F221" s="80"/>
    </row>
    <row r="222" spans="6:6" s="22" customFormat="1" ht="25.5" customHeight="1">
      <c r="F222" s="80"/>
    </row>
    <row r="223" spans="6:6" s="22" customFormat="1" ht="25.5" customHeight="1">
      <c r="F223" s="80"/>
    </row>
    <row r="224" spans="6:6" s="22" customFormat="1" ht="25.5" customHeight="1">
      <c r="F224" s="80"/>
    </row>
    <row r="225" spans="6:6" s="22" customFormat="1" ht="25.5" customHeight="1">
      <c r="F225" s="80"/>
    </row>
    <row r="226" spans="6:6" s="22" customFormat="1" ht="25.5" customHeight="1">
      <c r="F226" s="80"/>
    </row>
    <row r="227" spans="6:6" s="22" customFormat="1" ht="25.5" customHeight="1">
      <c r="F227" s="80"/>
    </row>
    <row r="228" spans="6:6" s="22" customFormat="1" ht="25.5" customHeight="1">
      <c r="F228" s="80"/>
    </row>
    <row r="229" spans="6:6" s="22" customFormat="1" ht="25.5" customHeight="1">
      <c r="F229" s="80"/>
    </row>
    <row r="230" spans="6:6" s="22" customFormat="1" ht="25.5" customHeight="1">
      <c r="F230" s="80"/>
    </row>
    <row r="231" spans="6:6" s="22" customFormat="1" ht="25.5" customHeight="1">
      <c r="F231" s="80"/>
    </row>
    <row r="232" spans="6:6" s="22" customFormat="1" ht="25.5" customHeight="1">
      <c r="F232" s="80"/>
    </row>
    <row r="233" spans="6:6" s="22" customFormat="1" ht="25.5" customHeight="1">
      <c r="F233" s="80"/>
    </row>
    <row r="234" spans="6:6" s="22" customFormat="1" ht="25.5" customHeight="1">
      <c r="F234" s="80"/>
    </row>
    <row r="235" spans="6:6" s="22" customFormat="1" ht="25.5" customHeight="1">
      <c r="F235" s="80"/>
    </row>
    <row r="236" spans="6:6" s="22" customFormat="1" ht="25.5" customHeight="1">
      <c r="F236" s="80"/>
    </row>
    <row r="237" spans="6:6" s="22" customFormat="1" ht="25.5" customHeight="1">
      <c r="F237" s="80"/>
    </row>
    <row r="238" spans="6:6" s="22" customFormat="1" ht="25.5" customHeight="1">
      <c r="F238" s="80"/>
    </row>
    <row r="239" spans="6:6" s="22" customFormat="1" ht="25.5" customHeight="1">
      <c r="F239" s="80"/>
    </row>
    <row r="240" spans="6:6" s="22" customFormat="1" ht="25.5" customHeight="1">
      <c r="F240" s="80"/>
    </row>
    <row r="241" spans="6:6" s="22" customFormat="1" ht="25.5" customHeight="1">
      <c r="F241" s="80"/>
    </row>
    <row r="242" spans="6:6" s="22" customFormat="1" ht="25.5" customHeight="1">
      <c r="F242" s="80"/>
    </row>
    <row r="243" spans="6:6" s="22" customFormat="1" ht="25.5" customHeight="1">
      <c r="F243" s="80"/>
    </row>
    <row r="244" spans="6:6" s="22" customFormat="1" ht="25.5" customHeight="1">
      <c r="F244" s="80"/>
    </row>
    <row r="245" spans="6:6" s="22" customFormat="1" ht="25.5" customHeight="1">
      <c r="F245" s="80"/>
    </row>
    <row r="246" spans="6:6" s="22" customFormat="1" ht="25.5" customHeight="1">
      <c r="F246" s="80"/>
    </row>
    <row r="247" spans="6:6" s="22" customFormat="1" ht="25.5" customHeight="1">
      <c r="F247" s="80"/>
    </row>
    <row r="248" spans="6:6" s="22" customFormat="1" ht="25.5" customHeight="1">
      <c r="F248" s="80"/>
    </row>
    <row r="249" spans="6:6" s="22" customFormat="1" ht="25.5" customHeight="1">
      <c r="F249" s="80"/>
    </row>
    <row r="250" spans="6:6" s="22" customFormat="1" ht="25.5" customHeight="1">
      <c r="F250" s="80"/>
    </row>
    <row r="251" spans="6:6" s="22" customFormat="1" ht="25.5" customHeight="1">
      <c r="F251" s="80"/>
    </row>
    <row r="252" spans="6:6" s="22" customFormat="1" ht="25.5" customHeight="1">
      <c r="F252" s="80"/>
    </row>
    <row r="253" spans="6:6" s="22" customFormat="1" ht="25.5" customHeight="1">
      <c r="F253" s="80"/>
    </row>
    <row r="254" spans="6:6" s="22" customFormat="1" ht="25.5" customHeight="1">
      <c r="F254" s="80"/>
    </row>
    <row r="255" spans="6:6" s="22" customFormat="1" ht="25.5" customHeight="1">
      <c r="F255" s="80"/>
    </row>
    <row r="256" spans="6:6" s="22" customFormat="1" ht="25.5" customHeight="1">
      <c r="F256" s="80"/>
    </row>
    <row r="257" spans="6:6" s="22" customFormat="1" ht="25.5" customHeight="1">
      <c r="F257" s="80"/>
    </row>
    <row r="258" spans="6:6" s="22" customFormat="1" ht="25.5" customHeight="1">
      <c r="F258" s="80"/>
    </row>
    <row r="259" spans="6:6" s="22" customFormat="1" ht="25.5" customHeight="1">
      <c r="F259" s="80"/>
    </row>
    <row r="260" spans="6:6" s="22" customFormat="1" ht="25.5" customHeight="1">
      <c r="F260" s="80"/>
    </row>
    <row r="261" spans="6:6" s="22" customFormat="1" ht="25.5" customHeight="1">
      <c r="F261" s="80"/>
    </row>
    <row r="262" spans="6:6" s="22" customFormat="1" ht="25.5" customHeight="1">
      <c r="F262" s="80"/>
    </row>
    <row r="263" spans="6:6" s="22" customFormat="1" ht="25.5" customHeight="1">
      <c r="F263" s="80"/>
    </row>
    <row r="264" spans="6:6" s="22" customFormat="1" ht="25.5" customHeight="1">
      <c r="F264" s="80"/>
    </row>
    <row r="265" spans="6:6" s="22" customFormat="1" ht="25.5" customHeight="1">
      <c r="F265" s="80"/>
    </row>
    <row r="266" spans="6:6" s="22" customFormat="1" ht="25.5" customHeight="1">
      <c r="F266" s="80"/>
    </row>
    <row r="267" spans="6:6" s="22" customFormat="1" ht="25.5" customHeight="1">
      <c r="F267" s="80"/>
    </row>
    <row r="268" spans="6:6" s="22" customFormat="1" ht="25.5" customHeight="1">
      <c r="F268" s="80"/>
    </row>
    <row r="269" spans="6:6" s="22" customFormat="1" ht="25.5" customHeight="1">
      <c r="F269" s="80"/>
    </row>
    <row r="270" spans="6:6" s="22" customFormat="1" ht="25.5" customHeight="1">
      <c r="F270" s="80"/>
    </row>
    <row r="271" spans="6:6" s="22" customFormat="1" ht="25.5" customHeight="1">
      <c r="F271" s="80"/>
    </row>
    <row r="272" spans="6:6" s="22" customFormat="1" ht="25.5" customHeight="1">
      <c r="F272" s="80"/>
    </row>
    <row r="273" spans="6:6" s="22" customFormat="1" ht="25.5" customHeight="1">
      <c r="F273" s="80"/>
    </row>
    <row r="274" spans="6:6" s="22" customFormat="1" ht="25.5" customHeight="1">
      <c r="F274" s="80"/>
    </row>
    <row r="275" spans="6:6" s="22" customFormat="1" ht="25.5" customHeight="1">
      <c r="F275" s="80"/>
    </row>
    <row r="276" spans="6:6" s="22" customFormat="1" ht="25.5" customHeight="1">
      <c r="F276" s="80"/>
    </row>
    <row r="277" spans="6:6" s="22" customFormat="1" ht="25.5" customHeight="1">
      <c r="F277" s="80"/>
    </row>
    <row r="278" spans="6:6" s="22" customFormat="1" ht="25.5" customHeight="1">
      <c r="F278" s="80"/>
    </row>
    <row r="279" spans="6:6" s="22" customFormat="1" ht="25.5" customHeight="1">
      <c r="F279" s="80"/>
    </row>
    <row r="280" spans="6:6" s="22" customFormat="1" ht="25.5" customHeight="1">
      <c r="F280" s="80"/>
    </row>
    <row r="281" spans="6:6" s="22" customFormat="1" ht="25.5" customHeight="1">
      <c r="F281" s="80"/>
    </row>
    <row r="282" spans="6:6" s="22" customFormat="1" ht="25.5" customHeight="1">
      <c r="F282" s="80"/>
    </row>
    <row r="283" spans="6:6" s="22" customFormat="1" ht="25.5" customHeight="1">
      <c r="F283" s="80"/>
    </row>
    <row r="284" spans="6:6" s="22" customFormat="1" ht="25.5" customHeight="1">
      <c r="F284" s="80"/>
    </row>
    <row r="285" spans="6:6" s="22" customFormat="1" ht="25.5" customHeight="1">
      <c r="F285" s="80"/>
    </row>
    <row r="286" spans="6:6" s="22" customFormat="1" ht="25.5" customHeight="1">
      <c r="F286" s="80"/>
    </row>
    <row r="287" spans="6:6" s="22" customFormat="1" ht="25.5" customHeight="1">
      <c r="F287" s="80"/>
    </row>
    <row r="288" spans="6:6" s="22" customFormat="1" ht="25.5" customHeight="1">
      <c r="F288" s="80"/>
    </row>
    <row r="289" spans="6:6" s="22" customFormat="1" ht="25.5" customHeight="1">
      <c r="F289" s="80"/>
    </row>
    <row r="290" spans="6:6" s="22" customFormat="1" ht="25.5" customHeight="1">
      <c r="F290" s="80"/>
    </row>
    <row r="291" spans="6:6" s="22" customFormat="1" ht="25.5" customHeight="1">
      <c r="F291" s="80"/>
    </row>
    <row r="292" spans="6:6" s="22" customFormat="1" ht="25.5" customHeight="1">
      <c r="F292" s="80"/>
    </row>
    <row r="293" spans="6:6" s="22" customFormat="1" ht="25.5" customHeight="1">
      <c r="F293" s="80"/>
    </row>
    <row r="294" spans="6:6" s="22" customFormat="1" ht="25.5" customHeight="1">
      <c r="F294" s="80"/>
    </row>
    <row r="295" spans="6:6" s="22" customFormat="1" ht="25.5" customHeight="1">
      <c r="F295" s="80"/>
    </row>
    <row r="296" spans="6:6" s="22" customFormat="1" ht="25.5" customHeight="1">
      <c r="F296" s="80"/>
    </row>
    <row r="297" spans="6:6" s="22" customFormat="1" ht="25.5" customHeight="1">
      <c r="F297" s="80"/>
    </row>
    <row r="298" spans="6:6" s="22" customFormat="1" ht="25.5" customHeight="1">
      <c r="F298" s="80"/>
    </row>
    <row r="299" spans="6:6" s="22" customFormat="1" ht="25.5" customHeight="1">
      <c r="F299" s="80"/>
    </row>
    <row r="300" spans="6:6" s="22" customFormat="1" ht="25.5" customHeight="1">
      <c r="F300" s="80"/>
    </row>
    <row r="301" spans="6:6" s="22" customFormat="1" ht="25.5" customHeight="1">
      <c r="F301" s="80"/>
    </row>
    <row r="302" spans="6:6" s="22" customFormat="1" ht="25.5" customHeight="1">
      <c r="F302" s="80"/>
    </row>
    <row r="303" spans="6:6" s="22" customFormat="1" ht="25.5" customHeight="1">
      <c r="F303" s="80"/>
    </row>
    <row r="304" spans="6:6" s="22" customFormat="1" ht="25.5" customHeight="1">
      <c r="F304" s="80"/>
    </row>
    <row r="305" spans="6:6" s="22" customFormat="1" ht="25.5" customHeight="1">
      <c r="F305" s="80"/>
    </row>
    <row r="306" spans="6:6" s="22" customFormat="1" ht="25.5" customHeight="1">
      <c r="F306" s="80"/>
    </row>
    <row r="307" spans="6:6" s="22" customFormat="1" ht="25.5" customHeight="1">
      <c r="F307" s="80"/>
    </row>
    <row r="308" spans="6:6" s="22" customFormat="1" ht="25.5" customHeight="1">
      <c r="F308" s="80"/>
    </row>
    <row r="309" spans="6:6" s="22" customFormat="1" ht="25.5" customHeight="1">
      <c r="F309" s="80"/>
    </row>
    <row r="310" spans="6:6" s="22" customFormat="1" ht="25.5" customHeight="1">
      <c r="F310" s="80"/>
    </row>
    <row r="311" spans="6:6" s="22" customFormat="1" ht="25.5" customHeight="1">
      <c r="F311" s="80"/>
    </row>
    <row r="312" spans="6:6" s="22" customFormat="1" ht="25.5" customHeight="1">
      <c r="F312" s="80"/>
    </row>
    <row r="313" spans="6:6" s="22" customFormat="1" ht="25.5" customHeight="1">
      <c r="F313" s="80"/>
    </row>
    <row r="314" spans="6:6" s="22" customFormat="1" ht="25.5" customHeight="1">
      <c r="F314" s="80"/>
    </row>
    <row r="315" spans="6:6" s="22" customFormat="1" ht="25.5" customHeight="1">
      <c r="F315" s="80"/>
    </row>
    <row r="316" spans="6:6" s="22" customFormat="1" ht="25.5" customHeight="1">
      <c r="F316" s="80"/>
    </row>
    <row r="317" spans="6:6" s="22" customFormat="1" ht="25.5" customHeight="1">
      <c r="F317" s="80"/>
    </row>
    <row r="318" spans="6:6" s="22" customFormat="1" ht="25.5" customHeight="1">
      <c r="F318" s="80"/>
    </row>
    <row r="319" spans="6:6" s="22" customFormat="1" ht="25.5" customHeight="1">
      <c r="F319" s="80"/>
    </row>
    <row r="320" spans="6:6" s="22" customFormat="1" ht="25.5" customHeight="1">
      <c r="F320" s="80"/>
    </row>
    <row r="321" spans="6:6" s="22" customFormat="1" ht="25.5" customHeight="1">
      <c r="F321" s="80"/>
    </row>
    <row r="322" spans="6:6" s="22" customFormat="1" ht="25.5" customHeight="1">
      <c r="F322" s="80"/>
    </row>
    <row r="323" spans="6:6" s="22" customFormat="1" ht="25.5" customHeight="1">
      <c r="F323" s="80"/>
    </row>
    <row r="324" spans="6:6" s="22" customFormat="1" ht="25.5" customHeight="1">
      <c r="F324" s="80"/>
    </row>
    <row r="325" spans="6:6" s="22" customFormat="1" ht="25.5" customHeight="1">
      <c r="F325" s="80"/>
    </row>
    <row r="326" spans="6:6" s="22" customFormat="1" ht="25.5" customHeight="1">
      <c r="F326" s="80"/>
    </row>
    <row r="327" spans="6:6" s="22" customFormat="1" ht="25.5" customHeight="1">
      <c r="F327" s="80"/>
    </row>
    <row r="328" spans="6:6" s="22" customFormat="1" ht="25.5" customHeight="1">
      <c r="F328" s="80"/>
    </row>
    <row r="329" spans="6:6" s="22" customFormat="1" ht="25.5" customHeight="1">
      <c r="F329" s="80"/>
    </row>
    <row r="330" spans="6:6" s="22" customFormat="1" ht="25.5" customHeight="1">
      <c r="F330" s="80"/>
    </row>
    <row r="331" spans="6:6" s="22" customFormat="1" ht="25.5" customHeight="1">
      <c r="F331" s="80"/>
    </row>
    <row r="332" spans="6:6" s="22" customFormat="1" ht="25.5" customHeight="1">
      <c r="F332" s="80"/>
    </row>
    <row r="333" spans="6:6" s="22" customFormat="1" ht="25.5" customHeight="1">
      <c r="F333" s="80"/>
    </row>
    <row r="334" spans="6:6" s="22" customFormat="1" ht="25.5" customHeight="1">
      <c r="F334" s="80"/>
    </row>
    <row r="335" spans="6:6" s="22" customFormat="1" ht="25.5" customHeight="1">
      <c r="F335" s="80"/>
    </row>
    <row r="336" spans="6:6" s="22" customFormat="1" ht="25.5" customHeight="1">
      <c r="F336" s="80"/>
    </row>
    <row r="337" spans="6:6" s="22" customFormat="1" ht="25.5" customHeight="1">
      <c r="F337" s="80"/>
    </row>
    <row r="338" spans="6:6" s="22" customFormat="1" ht="25.5" customHeight="1">
      <c r="F338" s="80"/>
    </row>
    <row r="339" spans="6:6" s="22" customFormat="1" ht="25.5" customHeight="1">
      <c r="F339" s="80"/>
    </row>
    <row r="340" spans="6:6" s="22" customFormat="1" ht="25.5" customHeight="1">
      <c r="F340" s="80"/>
    </row>
    <row r="341" spans="6:6" s="22" customFormat="1" ht="25.5" customHeight="1">
      <c r="F341" s="80"/>
    </row>
    <row r="342" spans="6:6" s="22" customFormat="1" ht="25.5" customHeight="1">
      <c r="F342" s="80"/>
    </row>
    <row r="343" spans="6:6" s="22" customFormat="1" ht="25.5" customHeight="1">
      <c r="F343" s="80"/>
    </row>
    <row r="344" spans="6:6" s="22" customFormat="1" ht="25.5" customHeight="1">
      <c r="F344" s="80"/>
    </row>
    <row r="345" spans="6:6" s="22" customFormat="1" ht="25.5" customHeight="1">
      <c r="F345" s="80"/>
    </row>
    <row r="346" spans="6:6" s="22" customFormat="1" ht="25.5" customHeight="1">
      <c r="F346" s="80"/>
    </row>
    <row r="347" spans="6:6" s="22" customFormat="1" ht="25.5" customHeight="1">
      <c r="F347" s="80"/>
    </row>
    <row r="348" spans="6:6" s="22" customFormat="1" ht="25.5" customHeight="1">
      <c r="F348" s="80"/>
    </row>
    <row r="349" spans="6:6" s="22" customFormat="1" ht="25.5" customHeight="1">
      <c r="F349" s="80"/>
    </row>
    <row r="350" spans="6:6" s="22" customFormat="1" ht="25.5" customHeight="1">
      <c r="F350" s="80"/>
    </row>
    <row r="351" spans="6:6" s="22" customFormat="1" ht="25.5" customHeight="1">
      <c r="F351" s="80"/>
    </row>
    <row r="352" spans="6:6" s="22" customFormat="1" ht="25.5" customHeight="1">
      <c r="F352" s="80"/>
    </row>
    <row r="353" spans="6:6" s="22" customFormat="1" ht="25.5" customHeight="1">
      <c r="F353" s="80"/>
    </row>
    <row r="354" spans="6:6" s="22" customFormat="1" ht="25.5" customHeight="1">
      <c r="F354" s="80"/>
    </row>
    <row r="355" spans="6:6" s="22" customFormat="1" ht="25.5" customHeight="1">
      <c r="F355" s="80"/>
    </row>
    <row r="356" spans="6:6" s="22" customFormat="1" ht="25.5" customHeight="1">
      <c r="F356" s="80"/>
    </row>
    <row r="357" spans="6:6" s="22" customFormat="1" ht="25.5" customHeight="1">
      <c r="F357" s="80"/>
    </row>
    <row r="358" spans="6:6" s="22" customFormat="1" ht="25.5" customHeight="1">
      <c r="F358" s="80"/>
    </row>
    <row r="359" spans="6:6" s="22" customFormat="1" ht="25.5" customHeight="1">
      <c r="F359" s="80"/>
    </row>
    <row r="360" spans="6:6" s="22" customFormat="1" ht="25.5" customHeight="1">
      <c r="F360" s="80"/>
    </row>
    <row r="361" spans="6:6" s="22" customFormat="1" ht="25.5" customHeight="1">
      <c r="F361" s="80"/>
    </row>
    <row r="362" spans="6:6" s="22" customFormat="1" ht="25.5" customHeight="1">
      <c r="F362" s="80"/>
    </row>
    <row r="363" spans="6:6" s="22" customFormat="1" ht="25.5" customHeight="1">
      <c r="F363" s="80"/>
    </row>
    <row r="364" spans="6:6" s="22" customFormat="1" ht="25.5" customHeight="1">
      <c r="F364" s="80"/>
    </row>
    <row r="365" spans="6:6" s="22" customFormat="1" ht="25.5" customHeight="1">
      <c r="F365" s="80"/>
    </row>
    <row r="366" spans="6:6" s="22" customFormat="1" ht="25.5" customHeight="1">
      <c r="F366" s="80"/>
    </row>
    <row r="367" spans="6:6" s="22" customFormat="1" ht="25.5" customHeight="1">
      <c r="F367" s="80"/>
    </row>
    <row r="368" spans="6:6" s="22" customFormat="1" ht="25.5" customHeight="1">
      <c r="F368" s="80"/>
    </row>
    <row r="369" spans="6:6" s="22" customFormat="1" ht="25.5" customHeight="1">
      <c r="F369" s="80"/>
    </row>
    <row r="370" spans="6:6" s="22" customFormat="1" ht="25.5" customHeight="1">
      <c r="F370" s="80"/>
    </row>
    <row r="371" spans="6:6" s="22" customFormat="1" ht="25.5" customHeight="1">
      <c r="F371" s="80"/>
    </row>
    <row r="372" spans="6:6" s="22" customFormat="1" ht="25.5" customHeight="1">
      <c r="F372" s="80"/>
    </row>
    <row r="373" spans="6:6" s="22" customFormat="1" ht="25.5" customHeight="1">
      <c r="F373" s="80"/>
    </row>
    <row r="374" spans="6:6" s="22" customFormat="1" ht="25.5" customHeight="1">
      <c r="F374" s="80"/>
    </row>
    <row r="375" spans="6:6" s="22" customFormat="1" ht="25.5" customHeight="1">
      <c r="F375" s="80"/>
    </row>
    <row r="376" spans="6:6" s="22" customFormat="1" ht="25.5" customHeight="1">
      <c r="F376" s="80"/>
    </row>
    <row r="377" spans="6:6" s="22" customFormat="1" ht="25.5" customHeight="1">
      <c r="F377" s="80"/>
    </row>
    <row r="378" spans="6:6" s="22" customFormat="1" ht="25.5" customHeight="1">
      <c r="F378" s="80"/>
    </row>
    <row r="379" spans="6:6" s="22" customFormat="1" ht="25.5" customHeight="1">
      <c r="F379" s="80"/>
    </row>
    <row r="380" spans="6:6" s="22" customFormat="1" ht="25.5" customHeight="1">
      <c r="F380" s="80"/>
    </row>
    <row r="381" spans="6:6" s="22" customFormat="1" ht="25.5" customHeight="1">
      <c r="F381" s="80"/>
    </row>
    <row r="382" spans="6:6" s="22" customFormat="1" ht="25.5" customHeight="1">
      <c r="F382" s="80"/>
    </row>
    <row r="383" spans="6:6" s="22" customFormat="1" ht="25.5" customHeight="1">
      <c r="F383" s="80"/>
    </row>
    <row r="384" spans="6:6" s="22" customFormat="1" ht="25.5" customHeight="1">
      <c r="F384" s="80"/>
    </row>
    <row r="385" spans="6:6" s="22" customFormat="1" ht="25.5" customHeight="1">
      <c r="F385" s="80"/>
    </row>
    <row r="386" spans="6:6" s="22" customFormat="1" ht="25.5" customHeight="1">
      <c r="F386" s="80"/>
    </row>
    <row r="387" spans="6:6" s="22" customFormat="1" ht="25.5" customHeight="1">
      <c r="F387" s="80"/>
    </row>
    <row r="388" spans="6:6" s="22" customFormat="1" ht="25.5" customHeight="1">
      <c r="F388" s="80"/>
    </row>
    <row r="389" spans="6:6" s="22" customFormat="1" ht="25.5" customHeight="1">
      <c r="F389" s="80"/>
    </row>
    <row r="390" spans="6:6" s="22" customFormat="1" ht="25.5" customHeight="1">
      <c r="F390" s="80"/>
    </row>
    <row r="391" spans="6:6" s="22" customFormat="1" ht="25.5" customHeight="1">
      <c r="F391" s="80"/>
    </row>
    <row r="392" spans="6:6" s="22" customFormat="1" ht="25.5" customHeight="1">
      <c r="F392" s="80"/>
    </row>
    <row r="393" spans="6:6" s="22" customFormat="1" ht="25.5" customHeight="1">
      <c r="F393" s="80"/>
    </row>
    <row r="394" spans="6:6" s="22" customFormat="1" ht="25.5" customHeight="1">
      <c r="F394" s="80"/>
    </row>
    <row r="395" spans="6:6" s="22" customFormat="1" ht="25.5" customHeight="1">
      <c r="F395" s="80"/>
    </row>
    <row r="396" spans="6:6" s="22" customFormat="1" ht="25.5" customHeight="1">
      <c r="F396" s="80"/>
    </row>
    <row r="397" spans="6:6" s="22" customFormat="1" ht="25.5" customHeight="1">
      <c r="F397" s="80"/>
    </row>
    <row r="398" spans="6:6" s="22" customFormat="1" ht="25.5" customHeight="1">
      <c r="F398" s="80"/>
    </row>
    <row r="399" spans="6:6" s="22" customFormat="1" ht="25.5" customHeight="1">
      <c r="F399" s="80"/>
    </row>
    <row r="400" spans="6:6" s="22" customFormat="1" ht="25.5" customHeight="1">
      <c r="F400" s="80"/>
    </row>
    <row r="401" spans="6:6" s="22" customFormat="1" ht="25.5" customHeight="1">
      <c r="F401" s="80"/>
    </row>
    <row r="402" spans="6:6" s="22" customFormat="1" ht="25.5" customHeight="1">
      <c r="F402" s="80"/>
    </row>
    <row r="403" spans="6:6" s="22" customFormat="1" ht="25.5" customHeight="1">
      <c r="F403" s="80"/>
    </row>
    <row r="404" spans="6:6" s="22" customFormat="1" ht="25.5" customHeight="1">
      <c r="F404" s="80"/>
    </row>
    <row r="405" spans="6:6" s="22" customFormat="1" ht="25.5" customHeight="1">
      <c r="F405" s="80"/>
    </row>
    <row r="406" spans="6:6" s="22" customFormat="1" ht="25.5" customHeight="1">
      <c r="F406" s="80"/>
    </row>
    <row r="407" spans="6:6" s="22" customFormat="1" ht="25.5" customHeight="1">
      <c r="F407" s="80"/>
    </row>
    <row r="408" spans="6:6" s="22" customFormat="1" ht="25.5" customHeight="1">
      <c r="F408" s="80"/>
    </row>
    <row r="409" spans="6:6" s="22" customFormat="1" ht="25.5" customHeight="1">
      <c r="F409" s="80"/>
    </row>
    <row r="410" spans="6:6" s="22" customFormat="1" ht="25.5" customHeight="1">
      <c r="F410" s="80"/>
    </row>
    <row r="411" spans="6:6" s="22" customFormat="1" ht="25.5" customHeight="1">
      <c r="F411" s="80"/>
    </row>
    <row r="412" spans="6:6" s="22" customFormat="1" ht="25.5" customHeight="1">
      <c r="F412" s="80"/>
    </row>
    <row r="413" spans="6:6" s="22" customFormat="1" ht="25.5" customHeight="1">
      <c r="F413" s="80"/>
    </row>
    <row r="414" spans="6:6" s="22" customFormat="1" ht="25.5" customHeight="1">
      <c r="F414" s="80"/>
    </row>
    <row r="415" spans="6:6" s="22" customFormat="1" ht="25.5" customHeight="1">
      <c r="F415" s="80"/>
    </row>
    <row r="416" spans="6:6" s="22" customFormat="1" ht="25.5" customHeight="1">
      <c r="F416" s="80"/>
    </row>
    <row r="417" spans="6:6" s="22" customFormat="1" ht="25.5" customHeight="1">
      <c r="F417" s="80"/>
    </row>
    <row r="418" spans="6:6" s="22" customFormat="1" ht="25.5" customHeight="1">
      <c r="F418" s="80"/>
    </row>
    <row r="419" spans="6:6" s="22" customFormat="1" ht="25.5" customHeight="1">
      <c r="F419" s="80"/>
    </row>
    <row r="420" spans="6:6" s="22" customFormat="1" ht="25.5" customHeight="1">
      <c r="F420" s="80"/>
    </row>
    <row r="421" spans="6:6" s="22" customFormat="1" ht="25.5" customHeight="1">
      <c r="F421" s="80"/>
    </row>
    <row r="422" spans="6:6" s="22" customFormat="1" ht="25.5" customHeight="1">
      <c r="F422" s="80"/>
    </row>
    <row r="423" spans="6:6" s="22" customFormat="1" ht="25.5" customHeight="1">
      <c r="F423" s="80"/>
    </row>
    <row r="424" spans="6:6" s="22" customFormat="1" ht="25.5" customHeight="1">
      <c r="F424" s="80"/>
    </row>
    <row r="425" spans="6:6" s="22" customFormat="1" ht="25.5" customHeight="1">
      <c r="F425" s="80"/>
    </row>
    <row r="426" spans="6:6" s="22" customFormat="1" ht="25.5" customHeight="1">
      <c r="F426" s="80"/>
    </row>
    <row r="427" spans="6:6" s="22" customFormat="1" ht="25.5" customHeight="1">
      <c r="F427" s="80"/>
    </row>
    <row r="428" spans="6:6" s="22" customFormat="1" ht="25.5" customHeight="1">
      <c r="F428" s="80"/>
    </row>
    <row r="429" spans="6:6" s="22" customFormat="1" ht="25.5" customHeight="1">
      <c r="F429" s="80"/>
    </row>
    <row r="430" spans="6:6" s="22" customFormat="1" ht="25.5" customHeight="1">
      <c r="F430" s="80"/>
    </row>
    <row r="431" spans="6:6" s="22" customFormat="1" ht="25.5" customHeight="1">
      <c r="F431" s="80"/>
    </row>
    <row r="432" spans="6:6" s="22" customFormat="1" ht="25.5" customHeight="1">
      <c r="F432" s="80"/>
    </row>
    <row r="433" spans="6:6" s="22" customFormat="1" ht="25.5" customHeight="1">
      <c r="F433" s="80"/>
    </row>
    <row r="434" spans="6:6" s="22" customFormat="1" ht="25.5" customHeight="1">
      <c r="F434" s="80"/>
    </row>
    <row r="435" spans="6:6" s="22" customFormat="1" ht="25.5" customHeight="1">
      <c r="F435" s="80"/>
    </row>
    <row r="436" spans="6:6" s="22" customFormat="1" ht="25.5" customHeight="1">
      <c r="F436" s="80"/>
    </row>
    <row r="437" spans="6:6" s="22" customFormat="1" ht="25.5" customHeight="1">
      <c r="F437" s="80"/>
    </row>
    <row r="438" spans="6:6" s="22" customFormat="1" ht="25.5" customHeight="1">
      <c r="F438" s="80"/>
    </row>
    <row r="439" spans="6:6" s="22" customFormat="1" ht="25.5" customHeight="1">
      <c r="F439" s="80"/>
    </row>
    <row r="440" spans="6:6" s="22" customFormat="1" ht="25.5" customHeight="1">
      <c r="F440" s="80"/>
    </row>
    <row r="441" spans="6:6" s="22" customFormat="1" ht="25.5" customHeight="1">
      <c r="F441" s="80"/>
    </row>
    <row r="442" spans="6:6" s="22" customFormat="1" ht="25.5" customHeight="1">
      <c r="F442" s="80"/>
    </row>
    <row r="443" spans="6:6" s="22" customFormat="1" ht="25.5" customHeight="1">
      <c r="F443" s="80"/>
    </row>
    <row r="444" spans="6:6" s="22" customFormat="1" ht="25.5" customHeight="1">
      <c r="F444" s="80"/>
    </row>
    <row r="445" spans="6:6" s="22" customFormat="1" ht="25.5" customHeight="1">
      <c r="F445" s="80"/>
    </row>
    <row r="446" spans="6:6" s="22" customFormat="1" ht="25.5" customHeight="1">
      <c r="F446" s="80"/>
    </row>
    <row r="447" spans="6:6" s="22" customFormat="1" ht="25.5" customHeight="1">
      <c r="F447" s="80"/>
    </row>
    <row r="448" spans="6:6" s="22" customFormat="1" ht="25.5" customHeight="1">
      <c r="F448" s="80"/>
    </row>
    <row r="449" spans="6:6" s="22" customFormat="1" ht="25.5" customHeight="1">
      <c r="F449" s="80"/>
    </row>
    <row r="450" spans="6:6" s="22" customFormat="1" ht="25.5" customHeight="1">
      <c r="F450" s="80"/>
    </row>
    <row r="451" spans="6:6" s="22" customFormat="1" ht="25.5" customHeight="1">
      <c r="F451" s="80"/>
    </row>
    <row r="452" spans="6:6" s="22" customFormat="1" ht="25.5" customHeight="1">
      <c r="F452" s="80"/>
    </row>
    <row r="453" spans="6:6" s="22" customFormat="1" ht="25.5" customHeight="1">
      <c r="F453" s="80"/>
    </row>
    <row r="454" spans="6:6" s="22" customFormat="1" ht="25.5" customHeight="1">
      <c r="F454" s="80"/>
    </row>
    <row r="455" spans="6:6" s="22" customFormat="1" ht="25.5" customHeight="1">
      <c r="F455" s="80"/>
    </row>
    <row r="456" spans="6:6" s="22" customFormat="1" ht="25.5" customHeight="1">
      <c r="F456" s="80"/>
    </row>
    <row r="457" spans="6:6" s="22" customFormat="1" ht="25.5" customHeight="1">
      <c r="F457" s="80"/>
    </row>
    <row r="458" spans="6:6" s="22" customFormat="1" ht="25.5" customHeight="1">
      <c r="F458" s="80"/>
    </row>
    <row r="459" spans="6:6" s="22" customFormat="1" ht="25.5" customHeight="1">
      <c r="F459" s="80"/>
    </row>
    <row r="460" spans="6:6" s="22" customFormat="1" ht="25.5" customHeight="1">
      <c r="F460" s="80"/>
    </row>
    <row r="461" spans="6:6" s="22" customFormat="1" ht="25.5" customHeight="1">
      <c r="F461" s="80"/>
    </row>
    <row r="462" spans="6:6" s="22" customFormat="1" ht="25.5" customHeight="1">
      <c r="F462" s="80"/>
    </row>
    <row r="463" spans="6:6" s="22" customFormat="1" ht="25.5" customHeight="1">
      <c r="F463" s="80"/>
    </row>
    <row r="464" spans="6:6" s="22" customFormat="1" ht="25.5" customHeight="1">
      <c r="F464" s="80"/>
    </row>
    <row r="465" spans="6:6" s="22" customFormat="1" ht="25.5" customHeight="1">
      <c r="F465" s="80"/>
    </row>
    <row r="466" spans="6:6" s="22" customFormat="1" ht="25.5" customHeight="1">
      <c r="F466" s="80"/>
    </row>
    <row r="467" spans="6:6" s="22" customFormat="1" ht="25.5" customHeight="1">
      <c r="F467" s="80"/>
    </row>
    <row r="468" spans="6:6" s="22" customFormat="1" ht="25.5" customHeight="1">
      <c r="F468" s="80"/>
    </row>
    <row r="469" spans="6:6" s="22" customFormat="1" ht="25.5" customHeight="1">
      <c r="F469" s="80"/>
    </row>
    <row r="470" spans="6:6" s="22" customFormat="1" ht="25.5" customHeight="1">
      <c r="F470" s="80"/>
    </row>
    <row r="471" spans="6:6" s="22" customFormat="1" ht="25.5" customHeight="1">
      <c r="F471" s="80"/>
    </row>
    <row r="472" spans="6:6" s="22" customFormat="1" ht="25.5" customHeight="1">
      <c r="F472" s="80"/>
    </row>
    <row r="473" spans="6:6" s="22" customFormat="1" ht="25.5" customHeight="1">
      <c r="F473" s="80"/>
    </row>
    <row r="474" spans="6:6" s="22" customFormat="1" ht="25.5" customHeight="1">
      <c r="F474" s="80"/>
    </row>
    <row r="475" spans="6:6" s="22" customFormat="1" ht="25.5" customHeight="1">
      <c r="F475" s="80"/>
    </row>
    <row r="476" spans="6:6" s="22" customFormat="1" ht="25.5" customHeight="1">
      <c r="F476" s="80"/>
    </row>
    <row r="477" spans="6:6" s="22" customFormat="1" ht="25.5" customHeight="1">
      <c r="F477" s="80"/>
    </row>
    <row r="478" spans="6:6" s="22" customFormat="1" ht="25.5" customHeight="1">
      <c r="F478" s="80"/>
    </row>
    <row r="479" spans="6:6" s="22" customFormat="1" ht="25.5" customHeight="1">
      <c r="F479" s="80"/>
    </row>
    <row r="480" spans="6:6" s="22" customFormat="1" ht="25.5" customHeight="1">
      <c r="F480" s="80"/>
    </row>
    <row r="481" spans="6:6" s="22" customFormat="1" ht="25.5" customHeight="1">
      <c r="F481" s="80"/>
    </row>
    <row r="482" spans="6:6" s="22" customFormat="1" ht="25.5" customHeight="1">
      <c r="F482" s="80"/>
    </row>
    <row r="483" spans="6:6" s="22" customFormat="1" ht="25.5" customHeight="1">
      <c r="F483" s="80"/>
    </row>
    <row r="484" spans="6:6" s="22" customFormat="1" ht="25.5" customHeight="1">
      <c r="F484" s="80"/>
    </row>
    <row r="485" spans="6:6" s="22" customFormat="1" ht="25.5" customHeight="1">
      <c r="F485" s="80"/>
    </row>
    <row r="486" spans="6:6" s="22" customFormat="1" ht="25.5" customHeight="1">
      <c r="F486" s="80"/>
    </row>
    <row r="487" spans="6:6" s="22" customFormat="1" ht="25.5" customHeight="1">
      <c r="F487" s="80"/>
    </row>
    <row r="488" spans="6:6" s="22" customFormat="1" ht="25.5" customHeight="1">
      <c r="F488" s="80"/>
    </row>
    <row r="489" spans="6:6" s="22" customFormat="1" ht="25.5" customHeight="1">
      <c r="F489" s="80"/>
    </row>
    <row r="490" spans="6:6" s="22" customFormat="1" ht="25.5" customHeight="1">
      <c r="F490" s="80"/>
    </row>
    <row r="491" spans="6:6" s="22" customFormat="1" ht="25.5" customHeight="1">
      <c r="F491" s="80"/>
    </row>
    <row r="492" spans="6:6" s="22" customFormat="1" ht="25.5" customHeight="1">
      <c r="F492" s="80"/>
    </row>
    <row r="493" spans="6:6" s="22" customFormat="1" ht="25.5" customHeight="1">
      <c r="F493" s="80"/>
    </row>
    <row r="494" spans="6:6" s="22" customFormat="1" ht="25.5" customHeight="1">
      <c r="F494" s="80"/>
    </row>
    <row r="495" spans="6:6" s="22" customFormat="1" ht="25.5" customHeight="1">
      <c r="F495" s="80"/>
    </row>
    <row r="496" spans="6:6" s="22" customFormat="1" ht="25.5" customHeight="1">
      <c r="F496" s="80"/>
    </row>
    <row r="497" spans="6:6" s="22" customFormat="1" ht="25.5" customHeight="1">
      <c r="F497" s="80"/>
    </row>
    <row r="498" spans="6:6" s="22" customFormat="1" ht="25.5" customHeight="1">
      <c r="F498" s="80"/>
    </row>
    <row r="499" spans="6:6" s="22" customFormat="1" ht="25.5" customHeight="1">
      <c r="F499" s="80"/>
    </row>
    <row r="500" spans="6:6" s="22" customFormat="1" ht="25.5" customHeight="1">
      <c r="F500" s="80"/>
    </row>
    <row r="501" spans="6:6" s="22" customFormat="1" ht="25.5" customHeight="1">
      <c r="F501" s="80"/>
    </row>
  </sheetData>
  <mergeCells count="8">
    <mergeCell ref="B45:C45"/>
    <mergeCell ref="B46:C46"/>
    <mergeCell ref="A43:B43"/>
    <mergeCell ref="A3:E3"/>
    <mergeCell ref="B7:C7"/>
    <mergeCell ref="B11:C11"/>
    <mergeCell ref="A29:B29"/>
    <mergeCell ref="B32:C32"/>
  </mergeCells>
  <dataValidations count="2">
    <dataValidation type="textLength" operator="lessThanOrEqual" allowBlank="1" showInputMessage="1" showErrorMessage="1" errorTitle="Atentie" error="Ati depasit lungimea campului de 30 caractere" sqref="D12:D13 D41:D42 D15:D17 D33:D34 D36:D39 D19:D24 D27:D28">
      <formula1>30</formula1>
    </dataValidation>
    <dataValidation type="textLength" operator="lessThanOrEqual" allowBlank="1" showInputMessage="1" showErrorMessage="1" errorTitle="Atentie" error="Ati depasit lungimea campului de 70 caractere" sqref="E33:E42 E12:E28">
      <formula1>70</formula1>
    </dataValidation>
  </dataValidations>
  <printOptions horizontalCentered="1"/>
  <pageMargins left="0.45" right="0.45" top="0.5" bottom="0.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1"/>
  <sheetViews>
    <sheetView topLeftCell="A25" workbookViewId="0">
      <selection activeCell="K16" sqref="K16"/>
    </sheetView>
  </sheetViews>
  <sheetFormatPr defaultRowHeight="15"/>
  <cols>
    <col min="1" max="1" width="5.7109375" customWidth="1"/>
    <col min="2" max="2" width="11" bestFit="1" customWidth="1"/>
    <col min="3" max="3" width="13.28515625" customWidth="1"/>
    <col min="4" max="4" width="40.5703125" customWidth="1"/>
    <col min="5" max="5" width="62.42578125" customWidth="1"/>
    <col min="6" max="6" width="14.7109375" customWidth="1"/>
  </cols>
  <sheetData>
    <row r="1" spans="1:6">
      <c r="A1" s="105" t="s">
        <v>10</v>
      </c>
      <c r="B1" s="105"/>
      <c r="C1" s="105"/>
      <c r="D1" s="105"/>
      <c r="E1" s="214" t="s">
        <v>40</v>
      </c>
    </row>
    <row r="2" spans="1:6">
      <c r="A2" s="105" t="s">
        <v>11</v>
      </c>
      <c r="B2" s="105"/>
      <c r="C2" s="105"/>
      <c r="D2" s="105"/>
      <c r="E2" s="215" t="s">
        <v>48</v>
      </c>
    </row>
    <row r="3" spans="1:6" ht="53.25" customHeight="1">
      <c r="A3" s="345" t="s">
        <v>61</v>
      </c>
      <c r="B3" s="345"/>
      <c r="C3" s="345"/>
      <c r="D3" s="345"/>
      <c r="E3" s="345"/>
    </row>
    <row r="4" spans="1:6" ht="15.75" thickBot="1">
      <c r="A4" s="120"/>
      <c r="B4" s="120"/>
      <c r="C4" s="120"/>
      <c r="D4" s="120"/>
      <c r="E4" s="120"/>
    </row>
    <row r="5" spans="1:6" ht="30">
      <c r="A5" s="88" t="s">
        <v>0</v>
      </c>
      <c r="B5" s="89" t="s">
        <v>1</v>
      </c>
      <c r="C5" s="89" t="s">
        <v>2</v>
      </c>
      <c r="D5" s="89" t="s">
        <v>3</v>
      </c>
      <c r="E5" s="90" t="s">
        <v>4</v>
      </c>
    </row>
    <row r="6" spans="1:6">
      <c r="A6" s="123"/>
      <c r="B6" s="124"/>
      <c r="C6" s="125"/>
      <c r="D6" s="126"/>
      <c r="E6" s="127"/>
    </row>
    <row r="7" spans="1:6" s="121" customFormat="1">
      <c r="A7" s="128" t="s">
        <v>5</v>
      </c>
      <c r="B7" s="346" t="s">
        <v>6</v>
      </c>
      <c r="C7" s="347"/>
      <c r="D7" s="95"/>
      <c r="E7" s="96"/>
    </row>
    <row r="8" spans="1:6" s="121" customFormat="1" ht="29.25" customHeight="1">
      <c r="A8" s="97">
        <v>1</v>
      </c>
      <c r="B8" s="129" t="s">
        <v>120</v>
      </c>
      <c r="C8" s="108">
        <v>395881</v>
      </c>
      <c r="D8" s="100" t="s">
        <v>13</v>
      </c>
      <c r="E8" s="101" t="s">
        <v>18</v>
      </c>
    </row>
    <row r="9" spans="1:6" s="121" customFormat="1" ht="27.75" customHeight="1">
      <c r="A9" s="97">
        <v>2</v>
      </c>
      <c r="B9" s="129" t="s">
        <v>120</v>
      </c>
      <c r="C9" s="130">
        <v>395450</v>
      </c>
      <c r="D9" s="103" t="s">
        <v>14</v>
      </c>
      <c r="E9" s="101" t="s">
        <v>18</v>
      </c>
    </row>
    <row r="10" spans="1:6" s="121" customFormat="1" ht="23.25" customHeight="1">
      <c r="A10" s="97"/>
      <c r="B10" s="131" t="s">
        <v>15</v>
      </c>
      <c r="C10" s="132">
        <f>C8+C9</f>
        <v>791331</v>
      </c>
      <c r="D10" s="103"/>
      <c r="E10" s="101"/>
    </row>
    <row r="11" spans="1:6" ht="27.75" customHeight="1">
      <c r="A11" s="133" t="s">
        <v>7</v>
      </c>
      <c r="B11" s="346" t="s">
        <v>16</v>
      </c>
      <c r="C11" s="347"/>
      <c r="D11" s="134"/>
      <c r="E11" s="135"/>
    </row>
    <row r="12" spans="1:6">
      <c r="A12" s="84">
        <v>3</v>
      </c>
      <c r="B12" s="138" t="s">
        <v>121</v>
      </c>
      <c r="C12" s="108">
        <v>1244.54</v>
      </c>
      <c r="D12" s="100" t="s">
        <v>122</v>
      </c>
      <c r="E12" s="101" t="s">
        <v>123</v>
      </c>
      <c r="F12" s="173"/>
    </row>
    <row r="13" spans="1:6">
      <c r="A13" s="84">
        <v>4</v>
      </c>
      <c r="B13" s="138" t="s">
        <v>124</v>
      </c>
      <c r="C13" s="108">
        <v>4000</v>
      </c>
      <c r="D13" s="110" t="s">
        <v>125</v>
      </c>
      <c r="E13" s="114" t="s">
        <v>126</v>
      </c>
      <c r="F13" s="173"/>
    </row>
    <row r="14" spans="1:6">
      <c r="A14" s="84">
        <v>5</v>
      </c>
      <c r="B14" s="138" t="s">
        <v>136</v>
      </c>
      <c r="C14" s="152">
        <v>100</v>
      </c>
      <c r="D14" s="110" t="s">
        <v>127</v>
      </c>
      <c r="E14" s="114" t="s">
        <v>130</v>
      </c>
    </row>
    <row r="15" spans="1:6">
      <c r="A15" s="84">
        <v>6</v>
      </c>
      <c r="B15" s="138" t="s">
        <v>136</v>
      </c>
      <c r="C15" s="152">
        <v>1309</v>
      </c>
      <c r="D15" s="110" t="s">
        <v>82</v>
      </c>
      <c r="E15" s="114" t="s">
        <v>131</v>
      </c>
    </row>
    <row r="16" spans="1:6">
      <c r="A16" s="84">
        <v>7</v>
      </c>
      <c r="B16" s="138" t="s">
        <v>136</v>
      </c>
      <c r="C16" s="152">
        <v>4704.07</v>
      </c>
      <c r="D16" s="110" t="s">
        <v>128</v>
      </c>
      <c r="E16" s="114" t="s">
        <v>132</v>
      </c>
    </row>
    <row r="17" spans="1:5">
      <c r="A17" s="84">
        <v>8</v>
      </c>
      <c r="B17" s="138" t="s">
        <v>136</v>
      </c>
      <c r="C17" s="152">
        <v>199.97</v>
      </c>
      <c r="D17" s="110" t="s">
        <v>106</v>
      </c>
      <c r="E17" s="114" t="s">
        <v>133</v>
      </c>
    </row>
    <row r="18" spans="1:5">
      <c r="A18" s="84">
        <v>9</v>
      </c>
      <c r="B18" s="138" t="s">
        <v>136</v>
      </c>
      <c r="C18" s="152">
        <v>332</v>
      </c>
      <c r="D18" s="110" t="s">
        <v>129</v>
      </c>
      <c r="E18" s="114" t="s">
        <v>134</v>
      </c>
    </row>
    <row r="19" spans="1:5">
      <c r="A19" s="84">
        <v>10</v>
      </c>
      <c r="B19" s="138" t="s">
        <v>136</v>
      </c>
      <c r="C19" s="152">
        <v>2342.5300000000002</v>
      </c>
      <c r="D19" s="110" t="s">
        <v>129</v>
      </c>
      <c r="E19" s="114" t="s">
        <v>134</v>
      </c>
    </row>
    <row r="20" spans="1:5">
      <c r="A20" s="84">
        <v>11</v>
      </c>
      <c r="B20" s="138" t="s">
        <v>136</v>
      </c>
      <c r="C20" s="152">
        <v>100</v>
      </c>
      <c r="D20" s="110" t="s">
        <v>164</v>
      </c>
      <c r="E20" s="114" t="s">
        <v>165</v>
      </c>
    </row>
    <row r="21" spans="1:5">
      <c r="A21" s="84">
        <v>12</v>
      </c>
      <c r="B21" s="138" t="s">
        <v>156</v>
      </c>
      <c r="C21" s="152">
        <v>14625.75</v>
      </c>
      <c r="D21" s="110" t="s">
        <v>102</v>
      </c>
      <c r="E21" s="114" t="s">
        <v>143</v>
      </c>
    </row>
    <row r="22" spans="1:5">
      <c r="A22" s="84">
        <v>13</v>
      </c>
      <c r="B22" s="138" t="s">
        <v>156</v>
      </c>
      <c r="C22" s="152">
        <v>326.37</v>
      </c>
      <c r="D22" s="85" t="s">
        <v>74</v>
      </c>
      <c r="E22" s="114" t="s">
        <v>144</v>
      </c>
    </row>
    <row r="23" spans="1:5">
      <c r="A23" s="84">
        <v>14</v>
      </c>
      <c r="B23" s="138" t="s">
        <v>156</v>
      </c>
      <c r="C23" s="152">
        <v>485.88</v>
      </c>
      <c r="D23" s="85" t="s">
        <v>75</v>
      </c>
      <c r="E23" s="114" t="s">
        <v>145</v>
      </c>
    </row>
    <row r="24" spans="1:5">
      <c r="A24" s="84">
        <v>15</v>
      </c>
      <c r="B24" s="138" t="s">
        <v>156</v>
      </c>
      <c r="C24" s="152">
        <v>2740.14</v>
      </c>
      <c r="D24" s="110" t="s">
        <v>76</v>
      </c>
      <c r="E24" s="114" t="s">
        <v>146</v>
      </c>
    </row>
    <row r="25" spans="1:5">
      <c r="A25" s="84">
        <v>16</v>
      </c>
      <c r="B25" s="138" t="s">
        <v>156</v>
      </c>
      <c r="C25" s="152">
        <v>948.1</v>
      </c>
      <c r="D25" s="85" t="s">
        <v>77</v>
      </c>
      <c r="E25" s="114" t="s">
        <v>147</v>
      </c>
    </row>
    <row r="26" spans="1:5">
      <c r="A26" s="84">
        <v>17</v>
      </c>
      <c r="B26" s="138" t="s">
        <v>156</v>
      </c>
      <c r="C26" s="152">
        <v>119</v>
      </c>
      <c r="D26" s="110" t="s">
        <v>104</v>
      </c>
      <c r="E26" s="114" t="s">
        <v>148</v>
      </c>
    </row>
    <row r="27" spans="1:5">
      <c r="A27" s="84">
        <v>18</v>
      </c>
      <c r="B27" s="138" t="s">
        <v>156</v>
      </c>
      <c r="C27" s="152">
        <v>260.86</v>
      </c>
      <c r="D27" s="85" t="s">
        <v>78</v>
      </c>
      <c r="E27" s="114" t="s">
        <v>149</v>
      </c>
    </row>
    <row r="28" spans="1:5">
      <c r="A28" s="84">
        <v>19</v>
      </c>
      <c r="B28" s="138" t="s">
        <v>156</v>
      </c>
      <c r="C28" s="152">
        <v>150</v>
      </c>
      <c r="D28" s="110" t="s">
        <v>138</v>
      </c>
      <c r="E28" s="114" t="s">
        <v>151</v>
      </c>
    </row>
    <row r="29" spans="1:5">
      <c r="A29" s="84">
        <v>20</v>
      </c>
      <c r="B29" s="138" t="s">
        <v>156</v>
      </c>
      <c r="C29" s="152">
        <v>437.92</v>
      </c>
      <c r="D29" s="110" t="s">
        <v>139</v>
      </c>
      <c r="E29" s="114" t="s">
        <v>152</v>
      </c>
    </row>
    <row r="30" spans="1:5">
      <c r="A30" s="84">
        <v>21</v>
      </c>
      <c r="B30" s="138" t="s">
        <v>156</v>
      </c>
      <c r="C30" s="152">
        <v>405.48</v>
      </c>
      <c r="D30" s="110" t="s">
        <v>140</v>
      </c>
      <c r="E30" s="114" t="s">
        <v>153</v>
      </c>
    </row>
    <row r="31" spans="1:5">
      <c r="A31" s="84">
        <v>22</v>
      </c>
      <c r="B31" s="138" t="s">
        <v>156</v>
      </c>
      <c r="C31" s="152">
        <v>200</v>
      </c>
      <c r="D31" s="110" t="s">
        <v>141</v>
      </c>
      <c r="E31" s="114" t="s">
        <v>154</v>
      </c>
    </row>
    <row r="32" spans="1:5">
      <c r="A32" s="84">
        <v>23</v>
      </c>
      <c r="B32" s="138" t="s">
        <v>156</v>
      </c>
      <c r="C32" s="152">
        <v>220</v>
      </c>
      <c r="D32" s="110" t="s">
        <v>142</v>
      </c>
      <c r="E32" s="114" t="s">
        <v>155</v>
      </c>
    </row>
    <row r="33" spans="1:40">
      <c r="A33" s="84">
        <v>24</v>
      </c>
      <c r="B33" s="138" t="s">
        <v>156</v>
      </c>
      <c r="C33" s="152">
        <v>63</v>
      </c>
      <c r="D33" s="110" t="s">
        <v>166</v>
      </c>
      <c r="E33" s="114" t="s">
        <v>167</v>
      </c>
    </row>
    <row r="34" spans="1:40">
      <c r="A34" s="84">
        <v>25</v>
      </c>
      <c r="B34" s="138" t="s">
        <v>162</v>
      </c>
      <c r="C34" s="152">
        <v>549.78</v>
      </c>
      <c r="D34" s="110" t="s">
        <v>137</v>
      </c>
      <c r="E34" s="114" t="s">
        <v>150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</row>
    <row r="35" spans="1:40" s="22" customFormat="1" ht="32.25" customHeight="1" thickBot="1">
      <c r="A35" s="343" t="s">
        <v>8</v>
      </c>
      <c r="B35" s="344"/>
      <c r="C35" s="87">
        <f>SUM(C12:C34)</f>
        <v>35864.39</v>
      </c>
      <c r="D35" s="106"/>
      <c r="E35" s="107"/>
      <c r="F35" s="56"/>
    </row>
    <row r="36" spans="1:40" s="22" customFormat="1" ht="15" customHeight="1"/>
    <row r="37" spans="1:40" ht="14.25" customHeight="1" thickBot="1">
      <c r="A37" s="22"/>
      <c r="B37" s="22"/>
      <c r="C37" s="22"/>
      <c r="D37" s="22"/>
      <c r="E37" s="22"/>
    </row>
    <row r="38" spans="1:40" ht="29.25" customHeight="1">
      <c r="A38" s="111" t="s">
        <v>9</v>
      </c>
      <c r="B38" s="350" t="s">
        <v>17</v>
      </c>
      <c r="C38" s="351"/>
      <c r="D38" s="112"/>
      <c r="E38" s="113"/>
    </row>
    <row r="39" spans="1:40">
      <c r="A39" s="84">
        <v>1</v>
      </c>
      <c r="B39" s="98" t="s">
        <v>136</v>
      </c>
      <c r="C39" s="109">
        <v>691.41</v>
      </c>
      <c r="D39" s="110" t="s">
        <v>122</v>
      </c>
      <c r="E39" s="114" t="s">
        <v>135</v>
      </c>
      <c r="F39" s="171"/>
      <c r="G39" s="136"/>
      <c r="H39" s="136"/>
      <c r="I39" s="136"/>
      <c r="J39" s="136"/>
      <c r="K39" s="136"/>
      <c r="L39" s="136"/>
      <c r="M39" s="136"/>
      <c r="N39" s="136"/>
    </row>
    <row r="40" spans="1:40">
      <c r="A40" s="84">
        <v>2</v>
      </c>
      <c r="B40" s="98" t="s">
        <v>156</v>
      </c>
      <c r="C40" s="152">
        <v>8246.51</v>
      </c>
      <c r="D40" s="110" t="s">
        <v>102</v>
      </c>
      <c r="E40" s="114" t="s">
        <v>143</v>
      </c>
      <c r="F40" s="171"/>
      <c r="G40" s="136"/>
      <c r="H40" s="136"/>
      <c r="I40" s="136"/>
      <c r="J40" s="136"/>
      <c r="K40" s="136"/>
      <c r="L40" s="136"/>
      <c r="M40" s="136"/>
      <c r="N40" s="136"/>
    </row>
    <row r="41" spans="1:40">
      <c r="A41" s="84">
        <v>3</v>
      </c>
      <c r="B41" s="98" t="s">
        <v>156</v>
      </c>
      <c r="C41" s="152">
        <v>47.66</v>
      </c>
      <c r="D41" s="85" t="s">
        <v>74</v>
      </c>
      <c r="E41" s="114" t="s">
        <v>144</v>
      </c>
      <c r="F41" s="136"/>
      <c r="G41" s="136"/>
      <c r="H41" s="136"/>
      <c r="I41" s="136"/>
      <c r="J41" s="136"/>
      <c r="K41" s="136"/>
      <c r="L41" s="136"/>
      <c r="M41" s="136"/>
      <c r="N41" s="136"/>
    </row>
    <row r="42" spans="1:40">
      <c r="A42" s="84">
        <v>4</v>
      </c>
      <c r="B42" s="98" t="s">
        <v>156</v>
      </c>
      <c r="C42" s="152">
        <v>616.67999999999995</v>
      </c>
      <c r="D42" s="85" t="s">
        <v>75</v>
      </c>
      <c r="E42" s="114" t="s">
        <v>159</v>
      </c>
      <c r="F42" s="136"/>
      <c r="G42" s="136"/>
      <c r="H42" s="136"/>
      <c r="I42" s="136"/>
      <c r="J42" s="136"/>
      <c r="K42" s="136"/>
      <c r="L42" s="136"/>
      <c r="M42" s="136"/>
      <c r="N42" s="136"/>
    </row>
    <row r="43" spans="1:40" s="122" customFormat="1">
      <c r="A43" s="84">
        <v>5</v>
      </c>
      <c r="B43" s="98" t="s">
        <v>156</v>
      </c>
      <c r="C43" s="152">
        <v>441.6</v>
      </c>
      <c r="D43" s="110" t="s">
        <v>76</v>
      </c>
      <c r="E43" s="114" t="s">
        <v>146</v>
      </c>
      <c r="F43" s="136"/>
      <c r="G43" s="136"/>
      <c r="H43" s="136"/>
      <c r="I43" s="136"/>
      <c r="J43" s="136"/>
      <c r="K43" s="136"/>
      <c r="L43" s="136"/>
      <c r="M43" s="136"/>
      <c r="N43" s="136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s="122" customFormat="1">
      <c r="A44" s="84">
        <v>6</v>
      </c>
      <c r="B44" s="98" t="s">
        <v>156</v>
      </c>
      <c r="C44" s="152">
        <v>202.3</v>
      </c>
      <c r="D44" s="110" t="s">
        <v>104</v>
      </c>
      <c r="E44" s="114" t="s">
        <v>160</v>
      </c>
      <c r="F44" s="136"/>
      <c r="G44" s="136"/>
      <c r="H44" s="136"/>
      <c r="I44" s="136"/>
      <c r="J44" s="136"/>
      <c r="K44" s="136"/>
      <c r="L44" s="136"/>
      <c r="M44" s="136"/>
      <c r="N44" s="136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s="122" customFormat="1">
      <c r="A45" s="84">
        <v>7</v>
      </c>
      <c r="B45" s="98" t="s">
        <v>156</v>
      </c>
      <c r="C45" s="158">
        <v>650</v>
      </c>
      <c r="D45" s="110" t="s">
        <v>157</v>
      </c>
      <c r="E45" s="115" t="s">
        <v>161</v>
      </c>
      <c r="F45" s="136"/>
      <c r="G45" s="136"/>
      <c r="H45" s="136"/>
      <c r="I45" s="136"/>
      <c r="J45" s="136"/>
      <c r="K45" s="136"/>
      <c r="L45" s="136"/>
      <c r="M45" s="136"/>
      <c r="N45" s="136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>
      <c r="A46" s="84">
        <v>8</v>
      </c>
      <c r="B46" s="98" t="s">
        <v>156</v>
      </c>
      <c r="C46" s="152">
        <v>297.5</v>
      </c>
      <c r="D46" s="110" t="s">
        <v>158</v>
      </c>
      <c r="E46" s="114" t="s">
        <v>163</v>
      </c>
      <c r="F46" s="136"/>
      <c r="G46" s="136"/>
      <c r="H46" s="136"/>
      <c r="I46" s="136"/>
      <c r="J46" s="136"/>
      <c r="K46" s="136"/>
      <c r="L46" s="136"/>
      <c r="M46" s="136"/>
      <c r="N46" s="136"/>
    </row>
    <row r="47" spans="1:40" ht="31.5" customHeight="1" thickBot="1">
      <c r="A47" s="343" t="s">
        <v>8</v>
      </c>
      <c r="B47" s="344"/>
      <c r="C47" s="87">
        <f>SUM(C39:C46)</f>
        <v>11193.66</v>
      </c>
      <c r="D47" s="106"/>
      <c r="E47" s="107"/>
      <c r="F47" s="173"/>
    </row>
    <row r="50" spans="2:5">
      <c r="B50" s="342" t="s">
        <v>47</v>
      </c>
      <c r="C50" s="342"/>
      <c r="D50" s="22"/>
      <c r="E50" s="52" t="s">
        <v>46</v>
      </c>
    </row>
    <row r="51" spans="2:5">
      <c r="B51" s="342" t="s">
        <v>45</v>
      </c>
      <c r="C51" s="342"/>
      <c r="D51" s="22"/>
      <c r="E51" s="52" t="s">
        <v>56</v>
      </c>
    </row>
  </sheetData>
  <mergeCells count="8">
    <mergeCell ref="B50:C50"/>
    <mergeCell ref="B51:C51"/>
    <mergeCell ref="A47:B47"/>
    <mergeCell ref="A3:E3"/>
    <mergeCell ref="B7:C7"/>
    <mergeCell ref="B11:C11"/>
    <mergeCell ref="A35:B35"/>
    <mergeCell ref="B38:C38"/>
  </mergeCells>
  <phoneticPr fontId="32" type="noConversion"/>
  <dataValidations count="2">
    <dataValidation type="textLength" operator="lessThanOrEqual" allowBlank="1" showInputMessage="1" showErrorMessage="1" errorTitle="Atentie" error="Ati depasit lungimea campului de 30 caractere" sqref="D24:D25 D13:D22 D39:D41 D43:D46 D27:D34">
      <formula1>30</formula1>
    </dataValidation>
    <dataValidation type="textLength" operator="lessThanOrEqual" allowBlank="1" showInputMessage="1" showErrorMessage="1" errorTitle="Atentie" error="Ati depasit lungimea campului de 70 caractere" sqref="E39:E46 E13:E34">
      <formula1>70</formula1>
    </dataValidation>
  </dataValidations>
  <printOptions horizontalCentered="1"/>
  <pageMargins left="0.45" right="0.45" top="0.5" bottom="0.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3"/>
  <sheetViews>
    <sheetView topLeftCell="A34" workbookViewId="0">
      <selection activeCell="D17" sqref="D17"/>
    </sheetView>
  </sheetViews>
  <sheetFormatPr defaultRowHeight="15"/>
  <cols>
    <col min="1" max="1" width="5.85546875" customWidth="1"/>
    <col min="2" max="2" width="10.140625" customWidth="1"/>
    <col min="3" max="3" width="13.42578125" customWidth="1"/>
    <col min="4" max="4" width="35.42578125" customWidth="1"/>
    <col min="5" max="5" width="51.7109375" customWidth="1"/>
    <col min="7" max="7" width="17" customWidth="1"/>
  </cols>
  <sheetData>
    <row r="1" spans="1:6">
      <c r="A1" s="105" t="s">
        <v>10</v>
      </c>
      <c r="B1" s="105"/>
      <c r="C1" s="105"/>
      <c r="D1" s="105"/>
      <c r="E1" s="118" t="s">
        <v>40</v>
      </c>
    </row>
    <row r="2" spans="1:6" ht="27" customHeight="1">
      <c r="A2" s="139" t="s">
        <v>11</v>
      </c>
      <c r="B2" s="139"/>
      <c r="C2" s="139"/>
      <c r="D2" s="139"/>
      <c r="E2" s="155" t="s">
        <v>48</v>
      </c>
    </row>
    <row r="3" spans="1:6">
      <c r="A3" s="345" t="s">
        <v>62</v>
      </c>
      <c r="B3" s="345"/>
      <c r="C3" s="345"/>
      <c r="D3" s="345"/>
      <c r="E3" s="345"/>
    </row>
    <row r="4" spans="1:6" ht="15.75" thickBot="1">
      <c r="A4" s="2"/>
      <c r="B4" s="2"/>
      <c r="C4" s="2"/>
      <c r="D4" s="2"/>
      <c r="E4" s="2"/>
    </row>
    <row r="5" spans="1:6" ht="24">
      <c r="A5" s="3" t="s">
        <v>0</v>
      </c>
      <c r="B5" s="4" t="s">
        <v>1</v>
      </c>
      <c r="C5" s="4" t="s">
        <v>2</v>
      </c>
      <c r="D5" s="4" t="s">
        <v>3</v>
      </c>
      <c r="E5" s="5" t="s">
        <v>4</v>
      </c>
    </row>
    <row r="6" spans="1:6" ht="15.75" thickBot="1">
      <c r="A6" s="217"/>
      <c r="B6" s="218"/>
      <c r="C6" s="218"/>
      <c r="D6" s="218"/>
      <c r="E6" s="219"/>
    </row>
    <row r="7" spans="1:6" ht="34.5" customHeight="1">
      <c r="A7" s="220" t="s">
        <v>5</v>
      </c>
      <c r="B7" s="355" t="s">
        <v>6</v>
      </c>
      <c r="C7" s="356"/>
      <c r="D7" s="221"/>
      <c r="E7" s="222"/>
    </row>
    <row r="8" spans="1:6" ht="22.5" customHeight="1">
      <c r="A8" s="141">
        <v>1</v>
      </c>
      <c r="B8" s="142" t="s">
        <v>196</v>
      </c>
      <c r="C8" s="143">
        <v>386612</v>
      </c>
      <c r="D8" s="144" t="s">
        <v>13</v>
      </c>
      <c r="E8" s="145" t="s">
        <v>19</v>
      </c>
    </row>
    <row r="9" spans="1:6" ht="26.25" customHeight="1">
      <c r="A9" s="141">
        <v>2</v>
      </c>
      <c r="B9" s="146" t="s">
        <v>196</v>
      </c>
      <c r="C9" s="147">
        <v>389139</v>
      </c>
      <c r="D9" s="148" t="s">
        <v>14</v>
      </c>
      <c r="E9" s="149" t="s">
        <v>19</v>
      </c>
    </row>
    <row r="10" spans="1:6">
      <c r="A10" s="23"/>
      <c r="B10" s="150" t="s">
        <v>15</v>
      </c>
      <c r="C10" s="132">
        <f>C8+C9</f>
        <v>775751</v>
      </c>
      <c r="D10" s="24"/>
      <c r="E10" s="16"/>
    </row>
    <row r="11" spans="1:6" ht="36" customHeight="1">
      <c r="A11" s="17" t="s">
        <v>7</v>
      </c>
      <c r="B11" s="357" t="s">
        <v>16</v>
      </c>
      <c r="C11" s="358"/>
      <c r="D11" s="18"/>
      <c r="E11" s="19"/>
    </row>
    <row r="12" spans="1:6">
      <c r="A12" s="20">
        <v>1</v>
      </c>
      <c r="B12" s="98" t="s">
        <v>168</v>
      </c>
      <c r="C12" s="245">
        <v>558.4</v>
      </c>
      <c r="D12" s="110" t="s">
        <v>169</v>
      </c>
      <c r="E12" s="114" t="s">
        <v>170</v>
      </c>
      <c r="F12" s="63"/>
    </row>
    <row r="13" spans="1:6">
      <c r="A13" s="20">
        <v>2</v>
      </c>
      <c r="B13" s="98" t="s">
        <v>168</v>
      </c>
      <c r="C13" s="109">
        <v>533.66999999999996</v>
      </c>
      <c r="D13" s="85" t="s">
        <v>109</v>
      </c>
      <c r="E13" s="114" t="s">
        <v>171</v>
      </c>
      <c r="F13" s="63"/>
    </row>
    <row r="14" spans="1:6">
      <c r="A14" s="20">
        <v>3</v>
      </c>
      <c r="B14" s="98" t="s">
        <v>173</v>
      </c>
      <c r="C14" s="152">
        <v>1190</v>
      </c>
      <c r="D14" s="110" t="s">
        <v>82</v>
      </c>
      <c r="E14" s="114" t="s">
        <v>172</v>
      </c>
      <c r="F14" s="63"/>
    </row>
    <row r="15" spans="1:6">
      <c r="A15" s="20">
        <v>4</v>
      </c>
      <c r="B15" s="98" t="s">
        <v>182</v>
      </c>
      <c r="C15" s="152">
        <v>2061.35</v>
      </c>
      <c r="D15" s="110" t="s">
        <v>76</v>
      </c>
      <c r="E15" s="114" t="s">
        <v>183</v>
      </c>
      <c r="F15" s="63"/>
    </row>
    <row r="16" spans="1:6">
      <c r="A16" s="20">
        <v>5</v>
      </c>
      <c r="B16" s="98" t="s">
        <v>182</v>
      </c>
      <c r="C16" s="152">
        <v>261.47000000000003</v>
      </c>
      <c r="D16" s="85" t="s">
        <v>78</v>
      </c>
      <c r="E16" s="114" t="s">
        <v>184</v>
      </c>
      <c r="F16" s="63"/>
    </row>
    <row r="17" spans="1:6">
      <c r="A17" s="20">
        <v>6</v>
      </c>
      <c r="B17" s="98" t="s">
        <v>182</v>
      </c>
      <c r="C17" s="152">
        <v>44.55</v>
      </c>
      <c r="D17" s="85" t="s">
        <v>78</v>
      </c>
      <c r="E17" s="114" t="s">
        <v>185</v>
      </c>
      <c r="F17" s="63"/>
    </row>
    <row r="18" spans="1:6">
      <c r="A18" s="20">
        <v>7</v>
      </c>
      <c r="B18" s="98" t="s">
        <v>182</v>
      </c>
      <c r="C18" s="152">
        <v>188</v>
      </c>
      <c r="D18" s="110" t="s">
        <v>110</v>
      </c>
      <c r="E18" s="114" t="s">
        <v>177</v>
      </c>
      <c r="F18" s="63"/>
    </row>
    <row r="19" spans="1:6">
      <c r="A19" s="20">
        <v>8</v>
      </c>
      <c r="B19" s="98" t="s">
        <v>182</v>
      </c>
      <c r="C19" s="152">
        <v>1309</v>
      </c>
      <c r="D19" s="110" t="s">
        <v>82</v>
      </c>
      <c r="E19" s="114" t="s">
        <v>178</v>
      </c>
      <c r="F19" s="63"/>
    </row>
    <row r="20" spans="1:6">
      <c r="A20" s="20">
        <v>10</v>
      </c>
      <c r="B20" s="98" t="s">
        <v>182</v>
      </c>
      <c r="C20" s="152">
        <v>1423.24</v>
      </c>
      <c r="D20" s="110" t="s">
        <v>174</v>
      </c>
      <c r="E20" s="114" t="s">
        <v>180</v>
      </c>
      <c r="F20" s="63"/>
    </row>
    <row r="21" spans="1:6">
      <c r="A21" s="20">
        <v>11</v>
      </c>
      <c r="B21" s="98" t="s">
        <v>182</v>
      </c>
      <c r="C21" s="152">
        <v>1340.84</v>
      </c>
      <c r="D21" s="110" t="s">
        <v>175</v>
      </c>
      <c r="E21" s="114" t="s">
        <v>181</v>
      </c>
      <c r="F21" s="63"/>
    </row>
    <row r="22" spans="1:6">
      <c r="A22" s="20">
        <v>12</v>
      </c>
      <c r="B22" s="98" t="s">
        <v>182</v>
      </c>
      <c r="C22" s="211">
        <v>683</v>
      </c>
      <c r="D22" s="212" t="s">
        <v>195</v>
      </c>
      <c r="E22" s="213" t="s">
        <v>241</v>
      </c>
      <c r="F22" s="63"/>
    </row>
    <row r="23" spans="1:6">
      <c r="A23" s="20">
        <v>13</v>
      </c>
      <c r="B23" s="98" t="s">
        <v>196</v>
      </c>
      <c r="C23" s="152">
        <v>379.61</v>
      </c>
      <c r="D23" s="110" t="s">
        <v>137</v>
      </c>
      <c r="E23" s="114" t="s">
        <v>179</v>
      </c>
      <c r="F23" s="63"/>
    </row>
    <row r="24" spans="1:6">
      <c r="A24" s="20">
        <v>14</v>
      </c>
      <c r="B24" s="203" t="s">
        <v>196</v>
      </c>
      <c r="C24" s="152">
        <v>4760</v>
      </c>
      <c r="D24" s="85" t="s">
        <v>125</v>
      </c>
      <c r="E24" s="114" t="s">
        <v>197</v>
      </c>
      <c r="F24" s="63"/>
    </row>
    <row r="25" spans="1:6">
      <c r="A25" s="20">
        <v>15</v>
      </c>
      <c r="B25" s="98" t="s">
        <v>202</v>
      </c>
      <c r="C25" s="109">
        <v>333.7</v>
      </c>
      <c r="D25" s="85" t="s">
        <v>75</v>
      </c>
      <c r="E25" s="114" t="s">
        <v>203</v>
      </c>
      <c r="F25" s="63"/>
    </row>
    <row r="26" spans="1:6">
      <c r="A26" s="20">
        <v>16</v>
      </c>
      <c r="B26" s="98" t="s">
        <v>202</v>
      </c>
      <c r="C26" s="109">
        <v>399.02</v>
      </c>
      <c r="D26" s="85" t="s">
        <v>74</v>
      </c>
      <c r="E26" s="114" t="s">
        <v>198</v>
      </c>
      <c r="F26" s="63"/>
    </row>
    <row r="27" spans="1:6">
      <c r="A27" s="20">
        <v>17</v>
      </c>
      <c r="B27" s="98" t="s">
        <v>202</v>
      </c>
      <c r="C27" s="109">
        <v>535.46</v>
      </c>
      <c r="D27" s="85" t="s">
        <v>109</v>
      </c>
      <c r="E27" s="114" t="s">
        <v>199</v>
      </c>
      <c r="F27" s="63"/>
    </row>
    <row r="28" spans="1:6">
      <c r="A28" s="20">
        <v>18</v>
      </c>
      <c r="B28" s="98" t="s">
        <v>202</v>
      </c>
      <c r="C28" s="109">
        <v>42.03</v>
      </c>
      <c r="D28" s="85" t="s">
        <v>78</v>
      </c>
      <c r="E28" s="114" t="s">
        <v>200</v>
      </c>
      <c r="F28" s="63"/>
    </row>
    <row r="29" spans="1:6">
      <c r="A29" s="20">
        <v>19</v>
      </c>
      <c r="B29" s="98" t="s">
        <v>202</v>
      </c>
      <c r="C29" s="109">
        <v>119</v>
      </c>
      <c r="D29" s="110" t="s">
        <v>104</v>
      </c>
      <c r="E29" s="114" t="s">
        <v>201</v>
      </c>
      <c r="F29" s="63"/>
    </row>
    <row r="30" spans="1:6">
      <c r="A30" s="20">
        <v>20</v>
      </c>
      <c r="B30" s="98" t="s">
        <v>202</v>
      </c>
      <c r="C30" s="109">
        <v>854</v>
      </c>
      <c r="D30" s="212" t="s">
        <v>223</v>
      </c>
      <c r="E30" s="213" t="s">
        <v>242</v>
      </c>
      <c r="F30" s="63"/>
    </row>
    <row r="31" spans="1:6">
      <c r="A31" s="20">
        <v>21</v>
      </c>
      <c r="B31" s="98" t="s">
        <v>214</v>
      </c>
      <c r="C31" s="109">
        <v>292</v>
      </c>
      <c r="D31" s="110" t="s">
        <v>110</v>
      </c>
      <c r="E31" s="114" t="s">
        <v>210</v>
      </c>
      <c r="F31" s="63"/>
    </row>
    <row r="32" spans="1:6">
      <c r="A32" s="20">
        <v>22</v>
      </c>
      <c r="B32" s="98" t="s">
        <v>214</v>
      </c>
      <c r="C32" s="109">
        <v>270.32</v>
      </c>
      <c r="D32" s="110" t="s">
        <v>140</v>
      </c>
      <c r="E32" s="114" t="s">
        <v>211</v>
      </c>
      <c r="F32" s="63"/>
    </row>
    <row r="33" spans="1:7">
      <c r="A33" s="20">
        <v>23</v>
      </c>
      <c r="B33" s="98" t="s">
        <v>214</v>
      </c>
      <c r="C33" s="109">
        <v>200</v>
      </c>
      <c r="D33" s="110" t="s">
        <v>141</v>
      </c>
      <c r="E33" s="114" t="s">
        <v>212</v>
      </c>
      <c r="F33" s="63"/>
    </row>
    <row r="34" spans="1:7">
      <c r="A34" s="20">
        <v>24</v>
      </c>
      <c r="B34" s="98" t="s">
        <v>214</v>
      </c>
      <c r="C34" s="246">
        <v>460.72</v>
      </c>
      <c r="D34" s="110" t="s">
        <v>209</v>
      </c>
      <c r="E34" s="114" t="s">
        <v>213</v>
      </c>
      <c r="F34" s="63"/>
    </row>
    <row r="35" spans="1:7">
      <c r="A35" s="20">
        <v>25</v>
      </c>
      <c r="B35" s="98" t="s">
        <v>220</v>
      </c>
      <c r="C35" s="152">
        <v>104</v>
      </c>
      <c r="D35" s="212" t="s">
        <v>222</v>
      </c>
      <c r="E35" s="213" t="s">
        <v>221</v>
      </c>
      <c r="F35" s="63"/>
    </row>
    <row r="36" spans="1:7">
      <c r="A36" s="20">
        <v>26</v>
      </c>
      <c r="B36" s="210" t="s">
        <v>218</v>
      </c>
      <c r="C36" s="211">
        <v>-542.04999999999995</v>
      </c>
      <c r="D36" s="85" t="s">
        <v>219</v>
      </c>
      <c r="E36" s="213"/>
      <c r="F36" s="63"/>
    </row>
    <row r="37" spans="1:7" ht="41.25" customHeight="1" thickBot="1">
      <c r="A37" s="352" t="s">
        <v>33</v>
      </c>
      <c r="B37" s="353"/>
      <c r="C37" s="153">
        <f>SUM(C12:C36)</f>
        <v>17801.330000000005</v>
      </c>
      <c r="D37" s="76"/>
      <c r="E37" s="77"/>
      <c r="F37" s="119"/>
    </row>
    <row r="38" spans="1:7">
      <c r="A38" s="22"/>
      <c r="B38" s="22"/>
      <c r="C38" s="22"/>
      <c r="D38" s="22"/>
      <c r="E38" s="22"/>
      <c r="F38" s="22"/>
    </row>
    <row r="39" spans="1:7" ht="15.75" thickBot="1">
      <c r="A39" s="22"/>
      <c r="B39" s="22"/>
      <c r="C39" s="22"/>
      <c r="D39" s="22"/>
      <c r="E39" s="22"/>
    </row>
    <row r="40" spans="1:7" s="22" customFormat="1" ht="33" customHeight="1">
      <c r="A40" s="72" t="s">
        <v>9</v>
      </c>
      <c r="B40" s="359" t="s">
        <v>17</v>
      </c>
      <c r="C40" s="360"/>
      <c r="D40" s="73"/>
      <c r="E40" s="74"/>
      <c r="F40" s="21"/>
      <c r="G40" s="56"/>
    </row>
    <row r="41" spans="1:7" s="22" customFormat="1" ht="15" customHeight="1">
      <c r="A41" s="20">
        <v>1</v>
      </c>
      <c r="B41" s="98" t="s">
        <v>192</v>
      </c>
      <c r="C41" s="109">
        <v>145.94</v>
      </c>
      <c r="D41" s="110" t="s">
        <v>186</v>
      </c>
      <c r="E41" s="114" t="s">
        <v>188</v>
      </c>
      <c r="F41" s="63"/>
    </row>
    <row r="42" spans="1:7" s="22" customFormat="1" ht="17.25" customHeight="1">
      <c r="A42" s="20">
        <v>2</v>
      </c>
      <c r="B42" s="98" t="s">
        <v>192</v>
      </c>
      <c r="C42" s="109">
        <v>218.22</v>
      </c>
      <c r="D42" s="110" t="s">
        <v>80</v>
      </c>
      <c r="E42" s="114" t="s">
        <v>189</v>
      </c>
      <c r="F42" s="63"/>
    </row>
    <row r="43" spans="1:7" ht="16.5" customHeight="1">
      <c r="A43" s="20">
        <v>3</v>
      </c>
      <c r="B43" s="98" t="s">
        <v>192</v>
      </c>
      <c r="C43" s="109">
        <v>57.73</v>
      </c>
      <c r="D43" s="110" t="s">
        <v>103</v>
      </c>
      <c r="E43" s="114" t="s">
        <v>190</v>
      </c>
      <c r="F43" s="63"/>
    </row>
    <row r="44" spans="1:7" s="121" customFormat="1" ht="18" customHeight="1">
      <c r="A44" s="55">
        <v>4</v>
      </c>
      <c r="B44" s="98" t="s">
        <v>192</v>
      </c>
      <c r="C44" s="109">
        <v>970.42</v>
      </c>
      <c r="D44" s="110" t="s">
        <v>76</v>
      </c>
      <c r="E44" s="114" t="s">
        <v>176</v>
      </c>
      <c r="F44" s="223"/>
    </row>
    <row r="45" spans="1:7">
      <c r="A45" s="20">
        <v>5</v>
      </c>
      <c r="B45" s="98" t="s">
        <v>192</v>
      </c>
      <c r="C45" s="109">
        <v>595</v>
      </c>
      <c r="D45" s="110" t="s">
        <v>187</v>
      </c>
      <c r="E45" s="114" t="s">
        <v>191</v>
      </c>
      <c r="F45" s="63"/>
    </row>
    <row r="46" spans="1:7">
      <c r="A46" s="20">
        <v>6</v>
      </c>
      <c r="B46" s="98" t="s">
        <v>192</v>
      </c>
      <c r="C46" s="152">
        <v>7217.35</v>
      </c>
      <c r="D46" s="85" t="s">
        <v>193</v>
      </c>
      <c r="E46" s="114" t="s">
        <v>194</v>
      </c>
      <c r="F46" s="63"/>
    </row>
    <row r="47" spans="1:7">
      <c r="A47" s="20">
        <v>7</v>
      </c>
      <c r="B47" s="98" t="s">
        <v>202</v>
      </c>
      <c r="C47" s="152">
        <v>50.31</v>
      </c>
      <c r="D47" s="85" t="s">
        <v>74</v>
      </c>
      <c r="E47" s="114" t="s">
        <v>198</v>
      </c>
      <c r="F47" s="63"/>
    </row>
    <row r="48" spans="1:7">
      <c r="A48" s="20">
        <v>8</v>
      </c>
      <c r="B48" s="98" t="s">
        <v>202</v>
      </c>
      <c r="C48" s="152">
        <v>1512.1</v>
      </c>
      <c r="D48" s="85" t="s">
        <v>77</v>
      </c>
      <c r="E48" s="114" t="s">
        <v>205</v>
      </c>
      <c r="F48" s="63"/>
    </row>
    <row r="49" spans="1:6">
      <c r="A49" s="20">
        <v>9</v>
      </c>
      <c r="B49" s="98" t="s">
        <v>202</v>
      </c>
      <c r="C49" s="152">
        <v>357</v>
      </c>
      <c r="D49" s="110" t="s">
        <v>204</v>
      </c>
      <c r="E49" s="114" t="s">
        <v>206</v>
      </c>
      <c r="F49" s="63"/>
    </row>
    <row r="50" spans="1:6">
      <c r="A50" s="20">
        <v>10</v>
      </c>
      <c r="B50" s="98" t="s">
        <v>202</v>
      </c>
      <c r="C50" s="152">
        <v>505.96</v>
      </c>
      <c r="D50" s="110" t="s">
        <v>80</v>
      </c>
      <c r="E50" s="114" t="s">
        <v>207</v>
      </c>
      <c r="F50" s="63"/>
    </row>
    <row r="51" spans="1:6">
      <c r="A51" s="20">
        <v>11</v>
      </c>
      <c r="B51" s="98" t="s">
        <v>202</v>
      </c>
      <c r="C51" s="152">
        <v>202.3</v>
      </c>
      <c r="D51" s="110" t="s">
        <v>104</v>
      </c>
      <c r="E51" s="114" t="s">
        <v>208</v>
      </c>
      <c r="F51" s="63"/>
    </row>
    <row r="52" spans="1:6">
      <c r="A52" s="55">
        <v>12</v>
      </c>
      <c r="B52" s="98" t="s">
        <v>214</v>
      </c>
      <c r="C52" s="109">
        <v>62.77</v>
      </c>
      <c r="D52" s="110" t="s">
        <v>103</v>
      </c>
      <c r="E52" s="114" t="s">
        <v>215</v>
      </c>
      <c r="F52" s="63"/>
    </row>
    <row r="53" spans="1:6">
      <c r="A53" s="20">
        <v>13</v>
      </c>
      <c r="B53" s="98" t="s">
        <v>214</v>
      </c>
      <c r="C53" s="109">
        <v>84</v>
      </c>
      <c r="D53" s="110" t="s">
        <v>110</v>
      </c>
      <c r="E53" s="114" t="s">
        <v>216</v>
      </c>
      <c r="F53" s="63"/>
    </row>
    <row r="54" spans="1:6">
      <c r="A54" s="20">
        <v>14</v>
      </c>
      <c r="B54" s="98" t="s">
        <v>214</v>
      </c>
      <c r="C54" s="109">
        <v>297.5</v>
      </c>
      <c r="D54" s="110" t="s">
        <v>158</v>
      </c>
      <c r="E54" s="114" t="s">
        <v>217</v>
      </c>
      <c r="F54" s="63"/>
    </row>
    <row r="55" spans="1:6">
      <c r="A55" s="20">
        <v>15</v>
      </c>
      <c r="B55" s="98" t="s">
        <v>218</v>
      </c>
      <c r="C55" s="158">
        <v>-4499.45</v>
      </c>
      <c r="D55" s="85" t="s">
        <v>219</v>
      </c>
      <c r="E55" s="115"/>
      <c r="F55" s="63"/>
    </row>
    <row r="56" spans="1:6" s="22" customFormat="1" ht="40.5" customHeight="1" thickBot="1">
      <c r="A56" s="352" t="s">
        <v>34</v>
      </c>
      <c r="B56" s="353"/>
      <c r="C56" s="153">
        <f>SUM(C41:C55)</f>
        <v>7777.1499999999987</v>
      </c>
      <c r="D56" s="76"/>
      <c r="E56" s="77"/>
      <c r="F56" s="119"/>
    </row>
    <row r="57" spans="1:6" s="22" customFormat="1" ht="28.5" customHeight="1">
      <c r="A57"/>
      <c r="B57" s="354" t="s">
        <v>47</v>
      </c>
      <c r="C57" s="354"/>
      <c r="E57" s="216" t="s">
        <v>46</v>
      </c>
    </row>
    <row r="58" spans="1:6" s="22" customFormat="1" ht="20.25" customHeight="1">
      <c r="A58"/>
      <c r="B58" s="354" t="s">
        <v>45</v>
      </c>
      <c r="C58" s="354"/>
      <c r="E58" s="216" t="s">
        <v>56</v>
      </c>
    </row>
    <row r="59" spans="1:6" s="22" customFormat="1" ht="25.5" customHeight="1"/>
    <row r="60" spans="1:6" s="22" customFormat="1" ht="25.5" customHeight="1"/>
    <row r="61" spans="1:6" s="22" customFormat="1" ht="25.5" customHeight="1"/>
    <row r="62" spans="1:6" s="22" customFormat="1" ht="25.5" customHeight="1"/>
    <row r="63" spans="1:6" s="22" customFormat="1" ht="25.5" customHeight="1"/>
    <row r="64" spans="1:6" s="22" customFormat="1" ht="25.5" customHeight="1"/>
    <row r="65" s="22" customFormat="1" ht="25.5" customHeight="1"/>
    <row r="66" s="22" customFormat="1" ht="25.5" customHeight="1"/>
    <row r="67" s="22" customFormat="1" ht="25.5" customHeight="1"/>
    <row r="68" s="22" customFormat="1" ht="25.5" customHeight="1"/>
    <row r="69" s="22" customFormat="1" ht="25.5" customHeight="1"/>
    <row r="70" s="22" customFormat="1" ht="25.5" customHeight="1"/>
    <row r="71" s="22" customFormat="1" ht="25.5" customHeight="1"/>
    <row r="72" s="22" customFormat="1" ht="25.5" customHeight="1"/>
    <row r="73" s="22" customFormat="1" ht="25.5" customHeight="1"/>
    <row r="74" s="22" customFormat="1" ht="25.5" customHeight="1"/>
    <row r="75" s="22" customFormat="1" ht="25.5" customHeight="1"/>
    <row r="76" s="22" customFormat="1" ht="25.5" customHeight="1"/>
    <row r="77" s="22" customFormat="1" ht="25.5" customHeight="1"/>
    <row r="78" s="22" customFormat="1" ht="25.5" customHeight="1"/>
    <row r="79" s="22" customFormat="1" ht="25.5" customHeight="1"/>
    <row r="80" s="22" customFormat="1" ht="25.5" customHeight="1"/>
    <row r="81" s="22" customFormat="1" ht="25.5" customHeight="1"/>
    <row r="82" s="22" customFormat="1" ht="25.5" customHeight="1"/>
    <row r="83" s="22" customFormat="1" ht="25.5" customHeight="1"/>
    <row r="84" s="22" customFormat="1" ht="25.5" customHeight="1"/>
    <row r="85" s="22" customFormat="1" ht="25.5" customHeight="1"/>
    <row r="86" s="22" customFormat="1" ht="25.5" customHeight="1"/>
    <row r="87" s="22" customFormat="1" ht="25.5" customHeight="1"/>
    <row r="88" s="22" customFormat="1" ht="25.5" customHeight="1"/>
    <row r="89" s="22" customFormat="1" ht="25.5" customHeight="1"/>
    <row r="90" s="22" customFormat="1" ht="25.5" customHeight="1"/>
    <row r="91" s="22" customFormat="1" ht="25.5" customHeight="1"/>
    <row r="92" s="22" customFormat="1" ht="25.5" customHeight="1"/>
    <row r="93" s="22" customFormat="1" ht="25.5" customHeight="1"/>
    <row r="94" s="22" customFormat="1" ht="25.5" customHeight="1"/>
    <row r="95" s="22" customFormat="1" ht="25.5" customHeight="1"/>
    <row r="96" s="22" customFormat="1" ht="25.5" customHeight="1"/>
    <row r="97" s="22" customFormat="1" ht="25.5" customHeight="1"/>
    <row r="98" s="22" customFormat="1" ht="25.5" customHeight="1"/>
    <row r="99" s="22" customFormat="1" ht="25.5" customHeight="1"/>
    <row r="100" s="22" customFormat="1" ht="25.5" customHeight="1"/>
    <row r="101" s="22" customFormat="1" ht="25.5" customHeight="1"/>
    <row r="102" s="22" customFormat="1" ht="25.5" customHeight="1"/>
    <row r="103" s="22" customFormat="1" ht="25.5" customHeight="1"/>
    <row r="104" s="22" customFormat="1" ht="25.5" customHeight="1"/>
    <row r="105" s="22" customFormat="1" ht="25.5" customHeight="1"/>
    <row r="106" s="22" customFormat="1" ht="25.5" customHeight="1"/>
    <row r="107" s="22" customFormat="1" ht="25.5" customHeight="1"/>
    <row r="108" s="22" customFormat="1" ht="25.5" customHeight="1"/>
    <row r="109" s="22" customFormat="1" ht="25.5" customHeight="1"/>
    <row r="110" s="22" customFormat="1" ht="25.5" customHeight="1"/>
    <row r="111" s="22" customFormat="1" ht="25.5" customHeight="1"/>
    <row r="112" s="22" customFormat="1" ht="25.5" customHeight="1"/>
    <row r="113" s="22" customFormat="1" ht="25.5" customHeight="1"/>
    <row r="114" s="22" customFormat="1" ht="25.5" customHeight="1"/>
    <row r="115" s="22" customFormat="1" ht="25.5" customHeight="1"/>
    <row r="116" s="22" customFormat="1" ht="25.5" customHeight="1"/>
    <row r="117" s="22" customFormat="1" ht="25.5" customHeight="1"/>
    <row r="118" s="22" customFormat="1" ht="25.5" customHeight="1"/>
    <row r="119" s="22" customFormat="1" ht="25.5" customHeight="1"/>
    <row r="120" s="22" customFormat="1" ht="25.5" customHeight="1"/>
    <row r="121" s="22" customFormat="1" ht="25.5" customHeight="1"/>
    <row r="122" s="22" customFormat="1" ht="25.5" customHeight="1"/>
    <row r="123" s="22" customFormat="1" ht="25.5" customHeight="1"/>
    <row r="124" s="22" customFormat="1" ht="25.5" customHeight="1"/>
    <row r="125" s="22" customFormat="1" ht="25.5" customHeight="1"/>
    <row r="126" s="22" customFormat="1" ht="25.5" customHeight="1"/>
    <row r="127" s="22" customFormat="1" ht="25.5" customHeight="1"/>
    <row r="128" s="22" customFormat="1" ht="25.5" customHeight="1"/>
    <row r="129" s="22" customFormat="1" ht="25.5" customHeight="1"/>
    <row r="130" s="22" customFormat="1" ht="25.5" customHeight="1"/>
    <row r="131" s="22" customFormat="1" ht="25.5" customHeight="1"/>
    <row r="132" s="22" customFormat="1" ht="25.5" customHeight="1"/>
    <row r="133" s="22" customFormat="1" ht="25.5" customHeight="1"/>
    <row r="134" s="22" customFormat="1" ht="25.5" customHeight="1"/>
    <row r="135" s="22" customFormat="1" ht="25.5" customHeight="1"/>
    <row r="136" s="22" customFormat="1" ht="25.5" customHeight="1"/>
    <row r="137" s="22" customFormat="1" ht="25.5" customHeight="1"/>
    <row r="138" s="22" customFormat="1" ht="25.5" customHeight="1"/>
    <row r="139" s="22" customFormat="1" ht="25.5" customHeight="1"/>
    <row r="140" s="22" customFormat="1" ht="25.5" customHeight="1"/>
    <row r="141" s="22" customFormat="1" ht="25.5" customHeight="1"/>
    <row r="142" s="22" customFormat="1" ht="25.5" customHeight="1"/>
    <row r="143" s="22" customFormat="1" ht="25.5" customHeight="1"/>
    <row r="144" s="22" customFormat="1" ht="25.5" customHeight="1"/>
    <row r="145" s="22" customFormat="1" ht="25.5" customHeight="1"/>
    <row r="146" s="22" customFormat="1" ht="25.5" customHeight="1"/>
    <row r="147" s="22" customFormat="1" ht="25.5" customHeight="1"/>
    <row r="148" s="22" customFormat="1" ht="25.5" customHeight="1"/>
    <row r="149" s="22" customFormat="1" ht="25.5" customHeight="1"/>
    <row r="150" s="22" customFormat="1" ht="25.5" customHeight="1"/>
    <row r="151" s="22" customFormat="1" ht="25.5" customHeight="1"/>
    <row r="152" s="22" customFormat="1" ht="25.5" customHeight="1"/>
    <row r="153" s="22" customFormat="1" ht="25.5" customHeight="1"/>
    <row r="154" s="22" customFormat="1" ht="25.5" customHeight="1"/>
    <row r="155" s="22" customFormat="1" ht="25.5" customHeight="1"/>
    <row r="156" s="22" customFormat="1" ht="25.5" customHeight="1"/>
    <row r="157" s="22" customFormat="1" ht="25.5" customHeight="1"/>
    <row r="158" s="22" customFormat="1" ht="25.5" customHeight="1"/>
    <row r="159" s="22" customFormat="1" ht="25.5" customHeight="1"/>
    <row r="160" s="22" customFormat="1" ht="25.5" customHeight="1"/>
    <row r="161" s="22" customFormat="1" ht="25.5" customHeight="1"/>
    <row r="162" s="22" customFormat="1" ht="25.5" customHeight="1"/>
    <row r="163" s="22" customFormat="1" ht="25.5" customHeight="1"/>
    <row r="164" s="22" customFormat="1" ht="25.5" customHeight="1"/>
    <row r="165" s="22" customFormat="1" ht="25.5" customHeight="1"/>
    <row r="166" s="22" customFormat="1" ht="25.5" customHeight="1"/>
    <row r="167" s="22" customFormat="1" ht="25.5" customHeight="1"/>
    <row r="168" s="22" customFormat="1" ht="25.5" customHeight="1"/>
    <row r="169" s="22" customFormat="1" ht="25.5" customHeight="1"/>
    <row r="170" s="22" customFormat="1" ht="25.5" customHeight="1"/>
    <row r="171" s="22" customFormat="1" ht="25.5" customHeight="1"/>
    <row r="172" s="22" customFormat="1" ht="25.5" customHeight="1"/>
    <row r="173" s="22" customFormat="1" ht="25.5" customHeight="1"/>
    <row r="174" s="22" customFormat="1" ht="25.5" customHeight="1"/>
    <row r="175" s="22" customFormat="1" ht="25.5" customHeight="1"/>
    <row r="176" s="22" customFormat="1" ht="25.5" customHeight="1"/>
    <row r="177" s="22" customFormat="1" ht="25.5" customHeight="1"/>
    <row r="178" s="22" customFormat="1" ht="25.5" customHeight="1"/>
    <row r="179" s="22" customFormat="1" ht="25.5" customHeight="1"/>
    <row r="180" s="22" customFormat="1" ht="25.5" customHeight="1"/>
    <row r="181" s="22" customFormat="1" ht="25.5" customHeight="1"/>
    <row r="182" s="22" customFormat="1" ht="25.5" customHeight="1"/>
    <row r="183" s="22" customFormat="1" ht="25.5" customHeight="1"/>
    <row r="184" s="22" customFormat="1" ht="25.5" customHeight="1"/>
    <row r="185" s="22" customFormat="1" ht="25.5" customHeight="1"/>
    <row r="186" s="22" customFormat="1" ht="25.5" customHeight="1"/>
    <row r="187" s="22" customFormat="1" ht="25.5" customHeight="1"/>
    <row r="188" s="22" customFormat="1" ht="25.5" customHeight="1"/>
    <row r="189" s="22" customFormat="1" ht="25.5" customHeight="1"/>
    <row r="190" s="22" customFormat="1" ht="25.5" customHeight="1"/>
    <row r="191" s="22" customFormat="1" ht="25.5" customHeight="1"/>
    <row r="192" s="22" customFormat="1" ht="25.5" customHeight="1"/>
    <row r="193" s="22" customFormat="1" ht="25.5" customHeight="1"/>
    <row r="194" s="22" customFormat="1" ht="25.5" customHeight="1"/>
    <row r="195" s="22" customFormat="1" ht="25.5" customHeight="1"/>
    <row r="196" s="22" customFormat="1" ht="25.5" customHeight="1"/>
    <row r="197" s="22" customFormat="1" ht="25.5" customHeight="1"/>
    <row r="198" s="22" customFormat="1" ht="25.5" customHeight="1"/>
    <row r="199" s="22" customFormat="1" ht="25.5" customHeight="1"/>
    <row r="200" s="22" customFormat="1" ht="25.5" customHeight="1"/>
    <row r="201" s="22" customFormat="1" ht="25.5" customHeight="1"/>
    <row r="202" s="22" customFormat="1" ht="25.5" customHeight="1"/>
    <row r="203" s="22" customFormat="1" ht="25.5" customHeight="1"/>
    <row r="204" s="22" customFormat="1" ht="25.5" customHeight="1"/>
    <row r="205" s="22" customFormat="1" ht="25.5" customHeight="1"/>
    <row r="206" s="22" customFormat="1" ht="25.5" customHeight="1"/>
    <row r="207" s="22" customFormat="1" ht="25.5" customHeight="1"/>
    <row r="208" s="22" customFormat="1" ht="25.5" customHeight="1"/>
    <row r="209" s="22" customFormat="1" ht="25.5" customHeight="1"/>
    <row r="210" s="22" customFormat="1" ht="25.5" customHeight="1"/>
    <row r="211" s="22" customFormat="1" ht="25.5" customHeight="1"/>
    <row r="212" s="22" customFormat="1" ht="25.5" customHeight="1"/>
    <row r="213" s="22" customFormat="1" ht="25.5" customHeight="1"/>
    <row r="214" s="22" customFormat="1" ht="25.5" customHeight="1"/>
    <row r="215" s="22" customFormat="1" ht="25.5" customHeight="1"/>
    <row r="216" s="22" customFormat="1" ht="25.5" customHeight="1"/>
    <row r="217" s="22" customFormat="1" ht="25.5" customHeight="1"/>
    <row r="218" s="22" customFormat="1" ht="25.5" customHeight="1"/>
    <row r="219" s="22" customFormat="1" ht="25.5" customHeight="1"/>
    <row r="220" s="22" customFormat="1" ht="25.5" customHeight="1"/>
    <row r="221" s="22" customFormat="1" ht="25.5" customHeight="1"/>
    <row r="222" s="22" customFormat="1" ht="25.5" customHeight="1"/>
    <row r="223" s="22" customFormat="1" ht="25.5" customHeight="1"/>
    <row r="224" s="22" customFormat="1" ht="25.5" customHeight="1"/>
    <row r="225" s="22" customFormat="1" ht="25.5" customHeight="1"/>
    <row r="226" s="22" customFormat="1" ht="25.5" customHeight="1"/>
    <row r="227" s="22" customFormat="1" ht="25.5" customHeight="1"/>
    <row r="228" s="22" customFormat="1" ht="25.5" customHeight="1"/>
    <row r="229" s="22" customFormat="1" ht="25.5" customHeight="1"/>
    <row r="230" s="22" customFormat="1" ht="25.5" customHeight="1"/>
    <row r="231" s="22" customFormat="1" ht="25.5" customHeight="1"/>
    <row r="232" s="22" customFormat="1" ht="25.5" customHeight="1"/>
    <row r="233" s="22" customFormat="1" ht="25.5" customHeight="1"/>
    <row r="234" s="22" customFormat="1" ht="25.5" customHeight="1"/>
    <row r="235" s="22" customFormat="1" ht="25.5" customHeight="1"/>
    <row r="236" s="22" customFormat="1" ht="25.5" customHeight="1"/>
    <row r="237" s="22" customFormat="1" ht="25.5" customHeight="1"/>
    <row r="238" s="22" customFormat="1" ht="25.5" customHeight="1"/>
    <row r="239" s="22" customFormat="1" ht="25.5" customHeight="1"/>
    <row r="240" s="22" customFormat="1" ht="25.5" customHeight="1"/>
    <row r="241" s="22" customFormat="1" ht="25.5" customHeight="1"/>
    <row r="242" s="22" customFormat="1" ht="25.5" customHeight="1"/>
    <row r="243" s="22" customFormat="1" ht="25.5" customHeight="1"/>
    <row r="244" s="22" customFormat="1" ht="25.5" customHeight="1"/>
    <row r="245" s="22" customFormat="1" ht="25.5" customHeight="1"/>
    <row r="246" s="22" customFormat="1" ht="25.5" customHeight="1"/>
    <row r="247" s="22" customFormat="1" ht="25.5" customHeight="1"/>
    <row r="248" s="22" customFormat="1" ht="25.5" customHeight="1"/>
    <row r="249" s="22" customFormat="1" ht="25.5" customHeight="1"/>
    <row r="250" s="22" customFormat="1" ht="25.5" customHeight="1"/>
    <row r="251" s="22" customFormat="1" ht="25.5" customHeight="1"/>
    <row r="252" s="22" customFormat="1" ht="25.5" customHeight="1"/>
    <row r="253" s="22" customFormat="1" ht="25.5" customHeight="1"/>
    <row r="254" s="22" customFormat="1" ht="25.5" customHeight="1"/>
    <row r="255" s="22" customFormat="1" ht="25.5" customHeight="1"/>
    <row r="256" s="22" customFormat="1" ht="25.5" customHeight="1"/>
    <row r="257" s="22" customFormat="1" ht="25.5" customHeight="1"/>
    <row r="258" s="22" customFormat="1" ht="25.5" customHeight="1"/>
    <row r="259" s="22" customFormat="1" ht="25.5" customHeight="1"/>
    <row r="260" s="22" customFormat="1" ht="25.5" customHeight="1"/>
    <row r="261" s="22" customFormat="1" ht="25.5" customHeight="1"/>
    <row r="262" s="22" customFormat="1" ht="25.5" customHeight="1"/>
    <row r="263" s="22" customFormat="1" ht="25.5" customHeight="1"/>
    <row r="264" s="22" customFormat="1" ht="25.5" customHeight="1"/>
    <row r="265" s="22" customFormat="1" ht="25.5" customHeight="1"/>
    <row r="266" s="22" customFormat="1" ht="25.5" customHeight="1"/>
    <row r="267" s="22" customFormat="1" ht="25.5" customHeight="1"/>
    <row r="268" s="22" customFormat="1" ht="25.5" customHeight="1"/>
    <row r="269" s="22" customFormat="1" ht="25.5" customHeight="1"/>
    <row r="270" s="22" customFormat="1" ht="25.5" customHeight="1"/>
    <row r="271" s="22" customFormat="1" ht="25.5" customHeight="1"/>
    <row r="272" s="22" customFormat="1" ht="25.5" customHeight="1"/>
    <row r="273" s="22" customFormat="1" ht="25.5" customHeight="1"/>
    <row r="274" s="22" customFormat="1" ht="25.5" customHeight="1"/>
    <row r="275" s="22" customFormat="1" ht="25.5" customHeight="1"/>
    <row r="276" s="22" customFormat="1" ht="25.5" customHeight="1"/>
    <row r="277" s="22" customFormat="1" ht="25.5" customHeight="1"/>
    <row r="278" s="22" customFormat="1" ht="25.5" customHeight="1"/>
    <row r="279" s="22" customFormat="1" ht="25.5" customHeight="1"/>
    <row r="280" s="22" customFormat="1" ht="25.5" customHeight="1"/>
    <row r="281" s="22" customFormat="1" ht="25.5" customHeight="1"/>
    <row r="282" s="22" customFormat="1" ht="25.5" customHeight="1"/>
    <row r="283" s="22" customFormat="1" ht="25.5" customHeight="1"/>
    <row r="284" s="22" customFormat="1" ht="25.5" customHeight="1"/>
    <row r="285" s="22" customFormat="1" ht="25.5" customHeight="1"/>
    <row r="286" s="22" customFormat="1" ht="25.5" customHeight="1"/>
    <row r="287" s="22" customFormat="1" ht="25.5" customHeight="1"/>
    <row r="288" s="22" customFormat="1" ht="25.5" customHeight="1"/>
    <row r="289" s="22" customFormat="1" ht="25.5" customHeight="1"/>
    <row r="290" s="22" customFormat="1" ht="25.5" customHeight="1"/>
    <row r="291" s="22" customFormat="1" ht="25.5" customHeight="1"/>
    <row r="292" s="22" customFormat="1" ht="25.5" customHeight="1"/>
    <row r="293" s="22" customFormat="1" ht="25.5" customHeight="1"/>
    <row r="294" s="22" customFormat="1" ht="25.5" customHeight="1"/>
    <row r="295" s="22" customFormat="1" ht="25.5" customHeight="1"/>
    <row r="296" s="22" customFormat="1" ht="25.5" customHeight="1"/>
    <row r="297" s="22" customFormat="1" ht="25.5" customHeight="1"/>
    <row r="298" s="22" customFormat="1" ht="25.5" customHeight="1"/>
    <row r="299" s="22" customFormat="1" ht="25.5" customHeight="1"/>
    <row r="300" s="22" customFormat="1" ht="25.5" customHeight="1"/>
    <row r="301" s="22" customFormat="1" ht="25.5" customHeight="1"/>
    <row r="302" s="22" customFormat="1" ht="25.5" customHeight="1"/>
    <row r="303" s="22" customFormat="1" ht="25.5" customHeight="1"/>
    <row r="304" s="22" customFormat="1" ht="25.5" customHeight="1"/>
    <row r="305" s="22" customFormat="1" ht="25.5" customHeight="1"/>
    <row r="306" s="22" customFormat="1" ht="25.5" customHeight="1"/>
    <row r="307" s="22" customFormat="1" ht="25.5" customHeight="1"/>
    <row r="308" s="22" customFormat="1" ht="25.5" customHeight="1"/>
    <row r="309" s="22" customFormat="1" ht="25.5" customHeight="1"/>
    <row r="310" s="22" customFormat="1" ht="25.5" customHeight="1"/>
    <row r="311" s="22" customFormat="1" ht="25.5" customHeight="1"/>
    <row r="312" s="22" customFormat="1" ht="25.5" customHeight="1"/>
    <row r="313" s="22" customFormat="1" ht="25.5" customHeight="1"/>
    <row r="314" s="22" customFormat="1" ht="25.5" customHeight="1"/>
    <row r="315" s="22" customFormat="1" ht="25.5" customHeight="1"/>
    <row r="316" s="22" customFormat="1" ht="25.5" customHeight="1"/>
    <row r="317" s="22" customFormat="1" ht="25.5" customHeight="1"/>
    <row r="318" s="22" customFormat="1" ht="25.5" customHeight="1"/>
    <row r="319" s="22" customFormat="1" ht="25.5" customHeight="1"/>
    <row r="320" s="22" customFormat="1" ht="25.5" customHeight="1"/>
    <row r="321" s="22" customFormat="1" ht="25.5" customHeight="1"/>
    <row r="322" s="22" customFormat="1" ht="25.5" customHeight="1"/>
    <row r="323" s="22" customFormat="1" ht="25.5" customHeight="1"/>
    <row r="324" s="22" customFormat="1" ht="25.5" customHeight="1"/>
    <row r="325" s="22" customFormat="1" ht="25.5" customHeight="1"/>
    <row r="326" s="22" customFormat="1" ht="25.5" customHeight="1"/>
    <row r="327" s="22" customFormat="1" ht="25.5" customHeight="1"/>
    <row r="328" s="22" customFormat="1" ht="25.5" customHeight="1"/>
    <row r="329" s="22" customFormat="1" ht="25.5" customHeight="1"/>
    <row r="330" s="22" customFormat="1" ht="25.5" customHeight="1"/>
    <row r="331" s="22" customFormat="1" ht="25.5" customHeight="1"/>
    <row r="332" s="22" customFormat="1" ht="25.5" customHeight="1"/>
    <row r="333" s="22" customFormat="1" ht="25.5" customHeight="1"/>
    <row r="334" s="22" customFormat="1" ht="25.5" customHeight="1"/>
    <row r="335" s="22" customFormat="1" ht="25.5" customHeight="1"/>
    <row r="336" s="22" customFormat="1" ht="25.5" customHeight="1"/>
    <row r="337" s="22" customFormat="1" ht="25.5" customHeight="1"/>
    <row r="338" s="22" customFormat="1" ht="25.5" customHeight="1"/>
    <row r="339" s="22" customFormat="1" ht="25.5" customHeight="1"/>
    <row r="340" s="22" customFormat="1" ht="25.5" customHeight="1"/>
    <row r="341" s="22" customFormat="1" ht="25.5" customHeight="1"/>
    <row r="342" s="22" customFormat="1" ht="25.5" customHeight="1"/>
    <row r="343" s="22" customFormat="1" ht="25.5" customHeight="1"/>
    <row r="344" s="22" customFormat="1" ht="25.5" customHeight="1"/>
    <row r="345" s="22" customFormat="1" ht="25.5" customHeight="1"/>
    <row r="346" s="22" customFormat="1" ht="25.5" customHeight="1"/>
    <row r="347" s="22" customFormat="1" ht="25.5" customHeight="1"/>
    <row r="348" s="22" customFormat="1" ht="25.5" customHeight="1"/>
    <row r="349" s="22" customFormat="1" ht="25.5" customHeight="1"/>
    <row r="350" s="22" customFormat="1" ht="25.5" customHeight="1"/>
    <row r="351" s="22" customFormat="1" ht="25.5" customHeight="1"/>
    <row r="352" s="22" customFormat="1" ht="25.5" customHeight="1"/>
    <row r="353" s="22" customFormat="1" ht="25.5" customHeight="1"/>
    <row r="354" s="22" customFormat="1" ht="25.5" customHeight="1"/>
    <row r="355" s="22" customFormat="1" ht="25.5" customHeight="1"/>
    <row r="356" s="22" customFormat="1" ht="25.5" customHeight="1"/>
    <row r="357" s="22" customFormat="1" ht="25.5" customHeight="1"/>
    <row r="358" s="22" customFormat="1" ht="25.5" customHeight="1"/>
    <row r="359" s="22" customFormat="1" ht="25.5" customHeight="1"/>
    <row r="360" s="22" customFormat="1" ht="25.5" customHeight="1"/>
    <row r="361" s="22" customFormat="1" ht="25.5" customHeight="1"/>
    <row r="362" s="22" customFormat="1" ht="25.5" customHeight="1"/>
    <row r="363" s="22" customFormat="1" ht="25.5" customHeight="1"/>
    <row r="364" s="22" customFormat="1" ht="25.5" customHeight="1"/>
    <row r="365" s="22" customFormat="1" ht="25.5" customHeight="1"/>
    <row r="366" s="22" customFormat="1" ht="25.5" customHeight="1"/>
    <row r="367" s="22" customFormat="1" ht="25.5" customHeight="1"/>
    <row r="368" s="22" customFormat="1" ht="25.5" customHeight="1"/>
    <row r="369" s="22" customFormat="1" ht="25.5" customHeight="1"/>
    <row r="370" s="22" customFormat="1" ht="25.5" customHeight="1"/>
    <row r="371" s="22" customFormat="1" ht="25.5" customHeight="1"/>
    <row r="372" s="22" customFormat="1" ht="25.5" customHeight="1"/>
    <row r="373" s="22" customFormat="1" ht="25.5" customHeight="1"/>
    <row r="374" s="22" customFormat="1" ht="25.5" customHeight="1"/>
    <row r="375" s="22" customFormat="1" ht="25.5" customHeight="1"/>
    <row r="376" s="22" customFormat="1" ht="25.5" customHeight="1"/>
    <row r="377" s="22" customFormat="1" ht="25.5" customHeight="1"/>
    <row r="378" s="22" customFormat="1" ht="25.5" customHeight="1"/>
    <row r="379" s="22" customFormat="1" ht="25.5" customHeight="1"/>
    <row r="380" s="22" customFormat="1" ht="25.5" customHeight="1"/>
    <row r="381" s="22" customFormat="1" ht="25.5" customHeight="1"/>
    <row r="382" s="22" customFormat="1" ht="25.5" customHeight="1"/>
    <row r="383" s="22" customFormat="1" ht="25.5" customHeight="1"/>
    <row r="384" s="22" customFormat="1" ht="25.5" customHeight="1"/>
    <row r="385" s="22" customFormat="1" ht="25.5" customHeight="1"/>
    <row r="386" s="22" customFormat="1" ht="25.5" customHeight="1"/>
    <row r="387" s="22" customFormat="1" ht="25.5" customHeight="1"/>
    <row r="388" s="22" customFormat="1" ht="25.5" customHeight="1"/>
    <row r="389" s="22" customFormat="1" ht="25.5" customHeight="1"/>
    <row r="390" s="22" customFormat="1" ht="25.5" customHeight="1"/>
    <row r="391" s="22" customFormat="1" ht="25.5" customHeight="1"/>
    <row r="392" s="22" customFormat="1" ht="25.5" customHeight="1"/>
    <row r="393" s="22" customFormat="1" ht="25.5" customHeight="1"/>
    <row r="394" s="22" customFormat="1" ht="25.5" customHeight="1"/>
    <row r="395" s="22" customFormat="1" ht="25.5" customHeight="1"/>
    <row r="396" s="22" customFormat="1" ht="25.5" customHeight="1"/>
    <row r="397" s="22" customFormat="1" ht="25.5" customHeight="1"/>
    <row r="398" s="22" customFormat="1" ht="25.5" customHeight="1"/>
    <row r="399" s="22" customFormat="1" ht="25.5" customHeight="1"/>
    <row r="400" s="22" customFormat="1" ht="25.5" customHeight="1"/>
    <row r="401" s="22" customFormat="1" ht="25.5" customHeight="1"/>
    <row r="402" s="22" customFormat="1" ht="25.5" customHeight="1"/>
    <row r="403" s="22" customFormat="1" ht="25.5" customHeight="1"/>
    <row r="404" s="22" customFormat="1" ht="25.5" customHeight="1"/>
    <row r="405" s="22" customFormat="1" ht="25.5" customHeight="1"/>
    <row r="406" s="22" customFormat="1" ht="25.5" customHeight="1"/>
    <row r="407" s="22" customFormat="1" ht="25.5" customHeight="1"/>
    <row r="408" s="22" customFormat="1" ht="25.5" customHeight="1"/>
    <row r="409" s="22" customFormat="1" ht="25.5" customHeight="1"/>
    <row r="410" s="22" customFormat="1" ht="25.5" customHeight="1"/>
    <row r="411" s="22" customFormat="1" ht="25.5" customHeight="1"/>
    <row r="412" s="22" customFormat="1" ht="25.5" customHeight="1"/>
    <row r="413" s="22" customFormat="1" ht="25.5" customHeight="1"/>
    <row r="414" s="22" customFormat="1" ht="25.5" customHeight="1"/>
    <row r="415" s="22" customFormat="1" ht="25.5" customHeight="1"/>
    <row r="416" s="22" customFormat="1" ht="25.5" customHeight="1"/>
    <row r="417" s="22" customFormat="1" ht="25.5" customHeight="1"/>
    <row r="418" s="22" customFormat="1" ht="25.5" customHeight="1"/>
    <row r="419" s="22" customFormat="1" ht="25.5" customHeight="1"/>
    <row r="420" s="22" customFormat="1" ht="25.5" customHeight="1"/>
    <row r="421" s="22" customFormat="1" ht="25.5" customHeight="1"/>
    <row r="422" s="22" customFormat="1" ht="25.5" customHeight="1"/>
    <row r="423" s="22" customFormat="1" ht="25.5" customHeight="1"/>
    <row r="424" s="22" customFormat="1" ht="25.5" customHeight="1"/>
    <row r="425" s="22" customFormat="1" ht="25.5" customHeight="1"/>
    <row r="426" s="22" customFormat="1" ht="25.5" customHeight="1"/>
    <row r="427" s="22" customFormat="1" ht="25.5" customHeight="1"/>
    <row r="428" s="22" customFormat="1" ht="25.5" customHeight="1"/>
    <row r="429" s="22" customFormat="1" ht="25.5" customHeight="1"/>
    <row r="430" s="22" customFormat="1" ht="25.5" customHeight="1"/>
    <row r="431" s="22" customFormat="1" ht="25.5" customHeight="1"/>
    <row r="432" s="22" customFormat="1" ht="25.5" customHeight="1"/>
    <row r="433" s="22" customFormat="1" ht="25.5" customHeight="1"/>
    <row r="434" s="22" customFormat="1" ht="25.5" customHeight="1"/>
    <row r="435" s="22" customFormat="1" ht="25.5" customHeight="1"/>
    <row r="436" s="22" customFormat="1" ht="25.5" customHeight="1"/>
    <row r="437" s="22" customFormat="1" ht="25.5" customHeight="1"/>
    <row r="438" s="22" customFormat="1" ht="25.5" customHeight="1"/>
    <row r="439" s="22" customFormat="1" ht="25.5" customHeight="1"/>
    <row r="440" s="22" customFormat="1" ht="25.5" customHeight="1"/>
    <row r="441" s="22" customFormat="1" ht="25.5" customHeight="1"/>
    <row r="442" s="22" customFormat="1" ht="25.5" customHeight="1"/>
    <row r="443" s="22" customFormat="1" ht="25.5" customHeight="1"/>
    <row r="444" s="22" customFormat="1" ht="25.5" customHeight="1"/>
    <row r="445" s="22" customFormat="1" ht="25.5" customHeight="1"/>
    <row r="446" s="22" customFormat="1" ht="25.5" customHeight="1"/>
    <row r="447" s="22" customFormat="1" ht="25.5" customHeight="1"/>
    <row r="448" s="22" customFormat="1" ht="25.5" customHeight="1"/>
    <row r="449" s="22" customFormat="1" ht="25.5" customHeight="1"/>
    <row r="450" s="22" customFormat="1" ht="25.5" customHeight="1"/>
    <row r="451" s="22" customFormat="1" ht="25.5" customHeight="1"/>
    <row r="452" s="22" customFormat="1" ht="25.5" customHeight="1"/>
    <row r="453" s="22" customFormat="1" ht="25.5" customHeight="1"/>
    <row r="454" s="22" customFormat="1" ht="25.5" customHeight="1"/>
    <row r="455" s="22" customFormat="1" ht="25.5" customHeight="1"/>
    <row r="456" s="22" customFormat="1" ht="25.5" customHeight="1"/>
    <row r="457" s="22" customFormat="1" ht="25.5" customHeight="1"/>
    <row r="458" s="22" customFormat="1" ht="25.5" customHeight="1"/>
    <row r="459" s="22" customFormat="1" ht="25.5" customHeight="1"/>
    <row r="460" s="22" customFormat="1" ht="25.5" customHeight="1"/>
    <row r="461" s="22" customFormat="1" ht="25.5" customHeight="1"/>
    <row r="462" s="22" customFormat="1" ht="25.5" customHeight="1"/>
    <row r="463" s="22" customFormat="1" ht="25.5" customHeight="1"/>
    <row r="464" s="22" customFormat="1" ht="25.5" customHeight="1"/>
    <row r="465" s="22" customFormat="1" ht="25.5" customHeight="1"/>
    <row r="466" s="22" customFormat="1" ht="25.5" customHeight="1"/>
    <row r="467" s="22" customFormat="1" ht="25.5" customHeight="1"/>
    <row r="468" s="22" customFormat="1" ht="25.5" customHeight="1"/>
    <row r="469" s="22" customFormat="1" ht="25.5" customHeight="1"/>
    <row r="470" s="22" customFormat="1" ht="25.5" customHeight="1"/>
    <row r="471" s="22" customFormat="1" ht="25.5" customHeight="1"/>
    <row r="472" s="22" customFormat="1" ht="25.5" customHeight="1"/>
    <row r="473" s="22" customFormat="1" ht="25.5" customHeight="1"/>
    <row r="474" s="22" customFormat="1" ht="25.5" customHeight="1"/>
    <row r="475" s="22" customFormat="1" ht="25.5" customHeight="1"/>
    <row r="476" s="22" customFormat="1" ht="25.5" customHeight="1"/>
    <row r="477" s="22" customFormat="1" ht="25.5" customHeight="1"/>
    <row r="478" s="22" customFormat="1" ht="25.5" customHeight="1"/>
    <row r="479" s="22" customFormat="1" ht="25.5" customHeight="1"/>
    <row r="480" s="22" customFormat="1" ht="25.5" customHeight="1"/>
    <row r="481" s="22" customFormat="1" ht="25.5" customHeight="1"/>
    <row r="482" s="22" customFormat="1" ht="25.5" customHeight="1"/>
    <row r="483" s="22" customFormat="1" ht="25.5" customHeight="1"/>
    <row r="484" s="22" customFormat="1" ht="25.5" customHeight="1"/>
    <row r="485" s="22" customFormat="1" ht="25.5" customHeight="1"/>
    <row r="486" s="22" customFormat="1" ht="25.5" customHeight="1"/>
    <row r="487" s="22" customFormat="1" ht="25.5" customHeight="1"/>
    <row r="488" s="22" customFormat="1" ht="25.5" customHeight="1"/>
    <row r="489" s="22" customFormat="1" ht="25.5" customHeight="1"/>
    <row r="490" s="22" customFormat="1" ht="25.5" customHeight="1"/>
    <row r="491" s="22" customFormat="1" ht="25.5" customHeight="1"/>
    <row r="492" s="22" customFormat="1" ht="25.5" customHeight="1"/>
    <row r="493" s="22" customFormat="1" ht="25.5" customHeight="1"/>
    <row r="494" s="22" customFormat="1" ht="25.5" customHeight="1"/>
    <row r="495" s="22" customFormat="1" ht="25.5" customHeight="1"/>
    <row r="496" s="22" customFormat="1" ht="25.5" customHeight="1"/>
    <row r="497" s="22" customFormat="1" ht="25.5" customHeight="1"/>
    <row r="498" s="22" customFormat="1" ht="25.5" customHeight="1"/>
    <row r="499" s="22" customFormat="1" ht="25.5" customHeight="1"/>
    <row r="500" s="22" customFormat="1" ht="25.5" customHeight="1"/>
    <row r="501" s="22" customFormat="1" ht="25.5" customHeight="1"/>
    <row r="502" s="22" customFormat="1" ht="25.5" customHeight="1"/>
    <row r="503" s="22" customFormat="1" ht="25.5" customHeight="1"/>
    <row r="504" s="22" customFormat="1" ht="25.5" customHeight="1"/>
    <row r="505" s="22" customFormat="1" ht="25.5" customHeight="1"/>
    <row r="506" s="22" customFormat="1" ht="25.5" customHeight="1"/>
    <row r="507" s="22" customFormat="1" ht="25.5" customHeight="1"/>
    <row r="508" s="22" customFormat="1" ht="25.5" customHeight="1"/>
    <row r="509" s="22" customFormat="1" ht="25.5" customHeight="1"/>
    <row r="510" s="22" customFormat="1" ht="25.5" customHeight="1"/>
    <row r="511" s="22" customFormat="1" ht="25.5" customHeight="1"/>
    <row r="512" s="22" customFormat="1" ht="25.5" customHeight="1"/>
    <row r="513" s="22" customFormat="1" ht="25.5" customHeight="1"/>
  </sheetData>
  <mergeCells count="8">
    <mergeCell ref="A56:B56"/>
    <mergeCell ref="B57:C57"/>
    <mergeCell ref="B58:C58"/>
    <mergeCell ref="A3:E3"/>
    <mergeCell ref="B7:C7"/>
    <mergeCell ref="B11:C11"/>
    <mergeCell ref="A37:B37"/>
    <mergeCell ref="B40:C40"/>
  </mergeCells>
  <dataValidations count="2">
    <dataValidation type="textLength" operator="lessThanOrEqual" allowBlank="1" showInputMessage="1" showErrorMessage="1" errorTitle="Atentie" error="Ati depasit lungimea campului de 70 caractere" sqref="E41:E54 E12:E36">
      <formula1>70</formula1>
    </dataValidation>
    <dataValidation type="textLength" operator="lessThanOrEqual" allowBlank="1" showInputMessage="1" showErrorMessage="1" errorTitle="Atentie" error="Ati depasit lungimea campului de 30 caractere" sqref="D28 D30:D36 D47:D50 D52:D55 D26 D14:D24 D41:D45 D12">
      <formula1>30</formula1>
    </dataValidation>
  </dataValidations>
  <pageMargins left="0.7" right="0.7" top="0" bottom="0" header="0.3" footer="0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4"/>
  <sheetViews>
    <sheetView topLeftCell="B25" zoomScaleNormal="100" workbookViewId="0">
      <selection activeCell="B32" sqref="A32:XFD32"/>
    </sheetView>
  </sheetViews>
  <sheetFormatPr defaultRowHeight="15"/>
  <cols>
    <col min="2" max="2" width="11" bestFit="1" customWidth="1"/>
    <col min="3" max="3" width="16.28515625" customWidth="1"/>
    <col min="4" max="4" width="45.140625" customWidth="1"/>
    <col min="5" max="5" width="49" customWidth="1"/>
    <col min="6" max="6" width="11.140625" customWidth="1"/>
    <col min="7" max="7" width="10" customWidth="1"/>
  </cols>
  <sheetData>
    <row r="1" spans="1:6">
      <c r="A1" s="1" t="s">
        <v>10</v>
      </c>
      <c r="B1" s="1"/>
      <c r="C1" s="1"/>
      <c r="D1" s="1"/>
      <c r="E1" s="118" t="s">
        <v>40</v>
      </c>
    </row>
    <row r="2" spans="1:6">
      <c r="A2" s="1" t="s">
        <v>11</v>
      </c>
      <c r="B2" s="1"/>
      <c r="C2" s="1"/>
      <c r="D2" s="1"/>
      <c r="E2" s="155" t="s">
        <v>48</v>
      </c>
    </row>
    <row r="3" spans="1:6">
      <c r="A3" s="362" t="s">
        <v>63</v>
      </c>
      <c r="B3" s="362"/>
      <c r="C3" s="362"/>
      <c r="D3" s="362"/>
      <c r="E3" s="362"/>
    </row>
    <row r="4" spans="1:6" ht="15.75" thickBot="1">
      <c r="A4" s="2"/>
      <c r="B4" s="2"/>
      <c r="C4" s="2"/>
      <c r="D4" s="2"/>
      <c r="E4" s="2"/>
    </row>
    <row r="5" spans="1:6">
      <c r="A5" s="3" t="s">
        <v>0</v>
      </c>
      <c r="B5" s="4" t="s">
        <v>1</v>
      </c>
      <c r="C5" s="4" t="s">
        <v>2</v>
      </c>
      <c r="D5" s="4" t="s">
        <v>3</v>
      </c>
      <c r="E5" s="5" t="s">
        <v>4</v>
      </c>
    </row>
    <row r="6" spans="1:6">
      <c r="A6" s="6"/>
      <c r="B6" s="7"/>
      <c r="C6" s="7"/>
      <c r="D6" s="7"/>
      <c r="E6" s="8"/>
    </row>
    <row r="7" spans="1:6" ht="36" customHeight="1">
      <c r="A7" s="9" t="s">
        <v>5</v>
      </c>
      <c r="B7" s="357" t="s">
        <v>6</v>
      </c>
      <c r="C7" s="358"/>
      <c r="D7" s="10"/>
      <c r="E7" s="11"/>
    </row>
    <row r="8" spans="1:6">
      <c r="A8" s="12">
        <v>1</v>
      </c>
      <c r="B8" s="13" t="s">
        <v>243</v>
      </c>
      <c r="C8" s="14">
        <v>391847</v>
      </c>
      <c r="D8" s="15" t="s">
        <v>13</v>
      </c>
      <c r="E8" s="16" t="s">
        <v>20</v>
      </c>
    </row>
    <row r="9" spans="1:6">
      <c r="A9" s="23">
        <v>2</v>
      </c>
      <c r="B9" s="13" t="s">
        <v>243</v>
      </c>
      <c r="C9" s="14">
        <v>476519</v>
      </c>
      <c r="D9" s="24" t="s">
        <v>14</v>
      </c>
      <c r="E9" s="363" t="s">
        <v>276</v>
      </c>
    </row>
    <row r="10" spans="1:6">
      <c r="A10" s="23"/>
      <c r="B10" s="7" t="s">
        <v>15</v>
      </c>
      <c r="C10" s="25">
        <f>C8+C9</f>
        <v>868366</v>
      </c>
      <c r="D10" s="24"/>
      <c r="E10" s="364"/>
    </row>
    <row r="11" spans="1:6" ht="36" customHeight="1">
      <c r="A11" s="17" t="s">
        <v>7</v>
      </c>
      <c r="B11" s="357" t="s">
        <v>16</v>
      </c>
      <c r="C11" s="358"/>
      <c r="D11" s="18"/>
      <c r="E11" s="19"/>
    </row>
    <row r="12" spans="1:6" ht="15.75">
      <c r="A12" s="84">
        <v>1</v>
      </c>
      <c r="B12" s="98" t="s">
        <v>229</v>
      </c>
      <c r="C12" s="152">
        <v>15011.54</v>
      </c>
      <c r="D12" s="110" t="s">
        <v>102</v>
      </c>
      <c r="E12" s="114" t="s">
        <v>226</v>
      </c>
      <c r="F12" s="61"/>
    </row>
    <row r="13" spans="1:6" ht="15.75">
      <c r="A13" s="84">
        <v>2</v>
      </c>
      <c r="B13" s="98" t="s">
        <v>229</v>
      </c>
      <c r="C13" s="152">
        <v>114.08</v>
      </c>
      <c r="D13" s="110" t="s">
        <v>80</v>
      </c>
      <c r="E13" s="114" t="s">
        <v>224</v>
      </c>
      <c r="F13" s="61"/>
    </row>
    <row r="14" spans="1:6" ht="15.75">
      <c r="A14" s="84">
        <v>3</v>
      </c>
      <c r="B14" s="98" t="s">
        <v>229</v>
      </c>
      <c r="C14" s="152">
        <v>1497.9</v>
      </c>
      <c r="D14" s="85" t="s">
        <v>77</v>
      </c>
      <c r="E14" s="114" t="s">
        <v>225</v>
      </c>
      <c r="F14" s="61"/>
    </row>
    <row r="15" spans="1:6" ht="15.75">
      <c r="A15" s="84">
        <v>4</v>
      </c>
      <c r="B15" s="98" t="s">
        <v>229</v>
      </c>
      <c r="C15" s="152">
        <v>262.64</v>
      </c>
      <c r="D15" s="85" t="s">
        <v>78</v>
      </c>
      <c r="E15" s="114" t="s">
        <v>227</v>
      </c>
      <c r="F15" s="61"/>
    </row>
    <row r="16" spans="1:6" ht="15.75">
      <c r="A16" s="84">
        <v>5</v>
      </c>
      <c r="B16" s="98" t="s">
        <v>229</v>
      </c>
      <c r="C16" s="152">
        <v>300</v>
      </c>
      <c r="D16" s="110" t="s">
        <v>142</v>
      </c>
      <c r="E16" s="114" t="s">
        <v>228</v>
      </c>
      <c r="F16" s="59"/>
    </row>
    <row r="17" spans="1:6" ht="15.75">
      <c r="A17" s="84">
        <v>6</v>
      </c>
      <c r="B17" s="191" t="s">
        <v>229</v>
      </c>
      <c r="C17" s="152">
        <v>82</v>
      </c>
      <c r="D17" s="85" t="s">
        <v>247</v>
      </c>
      <c r="E17" s="115" t="s">
        <v>234</v>
      </c>
      <c r="F17" s="59"/>
    </row>
    <row r="18" spans="1:6" ht="15.75">
      <c r="A18" s="84">
        <v>7</v>
      </c>
      <c r="B18" s="191" t="s">
        <v>233</v>
      </c>
      <c r="C18" s="152">
        <v>5324.12</v>
      </c>
      <c r="D18" s="110" t="s">
        <v>235</v>
      </c>
      <c r="E18" s="114" t="s">
        <v>238</v>
      </c>
      <c r="F18" s="59"/>
    </row>
    <row r="19" spans="1:6" ht="15.75">
      <c r="A19" s="84">
        <v>8</v>
      </c>
      <c r="B19" s="191" t="s">
        <v>233</v>
      </c>
      <c r="C19" s="152">
        <v>4047.91</v>
      </c>
      <c r="D19" s="110" t="s">
        <v>236</v>
      </c>
      <c r="E19" s="114" t="s">
        <v>239</v>
      </c>
      <c r="F19" s="59"/>
    </row>
    <row r="20" spans="1:6" ht="15.75">
      <c r="A20" s="84">
        <v>9</v>
      </c>
      <c r="B20" s="191" t="s">
        <v>233</v>
      </c>
      <c r="C20" s="152">
        <v>4282.8100000000004</v>
      </c>
      <c r="D20" s="110" t="s">
        <v>237</v>
      </c>
      <c r="E20" s="114" t="s">
        <v>240</v>
      </c>
      <c r="F20" s="59"/>
    </row>
    <row r="21" spans="1:6" ht="15.75">
      <c r="A21" s="84">
        <v>10</v>
      </c>
      <c r="B21" s="98" t="s">
        <v>248</v>
      </c>
      <c r="C21" s="158">
        <v>260</v>
      </c>
      <c r="D21" s="85" t="s">
        <v>249</v>
      </c>
      <c r="E21" s="86" t="s">
        <v>250</v>
      </c>
      <c r="F21" s="59"/>
    </row>
    <row r="22" spans="1:6" ht="15.75">
      <c r="A22" s="84">
        <v>11</v>
      </c>
      <c r="B22" s="98" t="s">
        <v>243</v>
      </c>
      <c r="C22" s="158">
        <v>1138</v>
      </c>
      <c r="D22" s="85" t="s">
        <v>251</v>
      </c>
      <c r="E22" s="86" t="s">
        <v>252</v>
      </c>
      <c r="F22" s="59"/>
    </row>
    <row r="23" spans="1:6" ht="15.75">
      <c r="A23" s="84">
        <v>12</v>
      </c>
      <c r="B23" s="98" t="s">
        <v>244</v>
      </c>
      <c r="C23" s="152">
        <v>4760</v>
      </c>
      <c r="D23" s="110" t="s">
        <v>125</v>
      </c>
      <c r="E23" s="114" t="s">
        <v>245</v>
      </c>
      <c r="F23" s="59"/>
    </row>
    <row r="24" spans="1:6" ht="15.75">
      <c r="A24" s="84">
        <v>14</v>
      </c>
      <c r="B24" s="98" t="s">
        <v>263</v>
      </c>
      <c r="C24" s="152">
        <v>442.54</v>
      </c>
      <c r="D24" s="85" t="s">
        <v>74</v>
      </c>
      <c r="E24" s="114" t="s">
        <v>266</v>
      </c>
      <c r="F24" s="59"/>
    </row>
    <row r="25" spans="1:6" ht="15.75">
      <c r="A25" s="84">
        <v>15</v>
      </c>
      <c r="B25" s="98" t="s">
        <v>263</v>
      </c>
      <c r="C25" s="152">
        <v>487.01</v>
      </c>
      <c r="D25" s="85" t="s">
        <v>75</v>
      </c>
      <c r="E25" s="114" t="s">
        <v>267</v>
      </c>
      <c r="F25" s="59"/>
    </row>
    <row r="26" spans="1:6" ht="15.75">
      <c r="A26" s="84">
        <v>16</v>
      </c>
      <c r="B26" s="98" t="s">
        <v>263</v>
      </c>
      <c r="C26" s="152">
        <v>1885.17</v>
      </c>
      <c r="D26" s="110" t="s">
        <v>76</v>
      </c>
      <c r="E26" s="114" t="s">
        <v>254</v>
      </c>
      <c r="F26" s="59"/>
    </row>
    <row r="27" spans="1:6" ht="15.75">
      <c r="A27" s="84">
        <v>17</v>
      </c>
      <c r="B27" s="98" t="s">
        <v>263</v>
      </c>
      <c r="C27" s="152">
        <v>1117</v>
      </c>
      <c r="D27" s="110" t="s">
        <v>253</v>
      </c>
      <c r="E27" s="114" t="s">
        <v>277</v>
      </c>
      <c r="F27" s="59"/>
    </row>
    <row r="28" spans="1:6" ht="15.75">
      <c r="A28" s="84">
        <v>18</v>
      </c>
      <c r="B28" s="98" t="s">
        <v>263</v>
      </c>
      <c r="C28" s="152">
        <v>119</v>
      </c>
      <c r="D28" s="110" t="s">
        <v>104</v>
      </c>
      <c r="E28" s="114" t="s">
        <v>255</v>
      </c>
      <c r="F28" s="59"/>
    </row>
    <row r="29" spans="1:6" ht="15.75">
      <c r="A29" s="84">
        <v>19</v>
      </c>
      <c r="B29" s="98" t="s">
        <v>263</v>
      </c>
      <c r="C29" s="152">
        <v>536.57000000000005</v>
      </c>
      <c r="D29" s="85" t="s">
        <v>109</v>
      </c>
      <c r="E29" s="114" t="s">
        <v>269</v>
      </c>
      <c r="F29" s="59"/>
    </row>
    <row r="30" spans="1:6" ht="15.75">
      <c r="A30" s="84">
        <v>20</v>
      </c>
      <c r="B30" s="98" t="s">
        <v>263</v>
      </c>
      <c r="C30" s="152">
        <v>286.99</v>
      </c>
      <c r="D30" s="110" t="s">
        <v>106</v>
      </c>
      <c r="E30" s="114" t="s">
        <v>256</v>
      </c>
      <c r="F30" s="59"/>
    </row>
    <row r="31" spans="1:6" ht="15.75">
      <c r="A31" s="84">
        <v>21</v>
      </c>
      <c r="B31" s="98" t="s">
        <v>263</v>
      </c>
      <c r="C31" s="152">
        <v>1309</v>
      </c>
      <c r="D31" s="110" t="s">
        <v>82</v>
      </c>
      <c r="E31" s="114" t="s">
        <v>268</v>
      </c>
      <c r="F31" s="59"/>
    </row>
    <row r="32" spans="1:6" ht="15.75">
      <c r="A32" s="84">
        <v>22</v>
      </c>
      <c r="B32" s="98" t="s">
        <v>274</v>
      </c>
      <c r="C32" s="152">
        <v>2674.53</v>
      </c>
      <c r="D32" s="110" t="s">
        <v>129</v>
      </c>
      <c r="E32" s="114" t="s">
        <v>275</v>
      </c>
      <c r="F32" s="59"/>
    </row>
    <row r="33" spans="1:8" ht="15.75">
      <c r="A33" s="84">
        <v>23</v>
      </c>
      <c r="B33" s="98"/>
      <c r="C33" s="152">
        <v>-441.65</v>
      </c>
      <c r="D33" s="100" t="s">
        <v>246</v>
      </c>
      <c r="E33" s="114"/>
      <c r="F33" s="59"/>
    </row>
    <row r="34" spans="1:8" s="22" customFormat="1" ht="37.5" customHeight="1" thickBot="1">
      <c r="A34" s="361" t="s">
        <v>8</v>
      </c>
      <c r="B34" s="344"/>
      <c r="C34" s="75">
        <f>SUM(C12:C33)</f>
        <v>45497.159999999996</v>
      </c>
      <c r="D34" s="76"/>
      <c r="E34" s="77"/>
      <c r="F34" s="80"/>
    </row>
    <row r="35" spans="1:8" s="22" customFormat="1" ht="18" customHeight="1"/>
    <row r="36" spans="1:8" ht="19.5" customHeight="1" thickBot="1">
      <c r="A36" s="22"/>
      <c r="B36" s="22"/>
      <c r="C36" s="22"/>
      <c r="D36" s="22"/>
      <c r="E36" s="22"/>
    </row>
    <row r="37" spans="1:8" ht="30.75" customHeight="1">
      <c r="A37" s="72" t="s">
        <v>9</v>
      </c>
      <c r="B37" s="355" t="s">
        <v>17</v>
      </c>
      <c r="C37" s="356"/>
      <c r="D37" s="73"/>
      <c r="E37" s="74"/>
      <c r="F37" s="21"/>
    </row>
    <row r="38" spans="1:8" ht="15.75">
      <c r="A38" s="84">
        <v>1</v>
      </c>
      <c r="B38" s="159" t="s">
        <v>231</v>
      </c>
      <c r="C38" s="152">
        <v>1120</v>
      </c>
      <c r="D38" s="110" t="s">
        <v>232</v>
      </c>
      <c r="E38" s="114" t="s">
        <v>278</v>
      </c>
      <c r="F38" s="61"/>
    </row>
    <row r="39" spans="1:8" ht="15.75">
      <c r="A39" s="84">
        <v>2</v>
      </c>
      <c r="B39" s="159" t="s">
        <v>229</v>
      </c>
      <c r="C39" s="152">
        <v>9697.57</v>
      </c>
      <c r="D39" s="110" t="s">
        <v>102</v>
      </c>
      <c r="E39" s="114" t="s">
        <v>226</v>
      </c>
      <c r="F39" s="61"/>
    </row>
    <row r="40" spans="1:8" ht="15.75">
      <c r="A40" s="84">
        <v>3</v>
      </c>
      <c r="B40" s="159" t="s">
        <v>229</v>
      </c>
      <c r="C40" s="158">
        <v>718.13</v>
      </c>
      <c r="D40" s="85" t="s">
        <v>75</v>
      </c>
      <c r="E40" s="115" t="s">
        <v>230</v>
      </c>
      <c r="F40" s="61"/>
    </row>
    <row r="41" spans="1:8" ht="15.75">
      <c r="A41" s="84">
        <v>6</v>
      </c>
      <c r="B41" s="98" t="s">
        <v>263</v>
      </c>
      <c r="C41" s="152">
        <v>2049.75</v>
      </c>
      <c r="D41" s="110" t="s">
        <v>235</v>
      </c>
      <c r="E41" s="114" t="s">
        <v>259</v>
      </c>
      <c r="F41" s="59"/>
      <c r="H41" s="247"/>
    </row>
    <row r="42" spans="1:8" ht="15.75">
      <c r="A42" s="84">
        <v>7</v>
      </c>
      <c r="B42" s="98" t="s">
        <v>263</v>
      </c>
      <c r="C42" s="152">
        <v>1785</v>
      </c>
      <c r="D42" s="110" t="s">
        <v>236</v>
      </c>
      <c r="E42" s="114" t="s">
        <v>239</v>
      </c>
      <c r="F42" s="59"/>
      <c r="H42" s="247"/>
    </row>
    <row r="43" spans="1:8" ht="15.75">
      <c r="A43" s="84">
        <v>8</v>
      </c>
      <c r="B43" s="98" t="s">
        <v>263</v>
      </c>
      <c r="C43" s="152">
        <v>56.73</v>
      </c>
      <c r="D43" s="85" t="s">
        <v>74</v>
      </c>
      <c r="E43" s="114" t="s">
        <v>264</v>
      </c>
      <c r="F43" s="59"/>
      <c r="H43" s="247"/>
    </row>
    <row r="44" spans="1:8" ht="15.75">
      <c r="A44" s="84">
        <v>9</v>
      </c>
      <c r="B44" s="98" t="s">
        <v>263</v>
      </c>
      <c r="C44" s="152">
        <v>974</v>
      </c>
      <c r="D44" s="85" t="s">
        <v>75</v>
      </c>
      <c r="E44" s="114" t="s">
        <v>265</v>
      </c>
      <c r="F44" s="59"/>
      <c r="H44" s="247"/>
    </row>
    <row r="45" spans="1:8" ht="15.75">
      <c r="A45" s="84">
        <v>10</v>
      </c>
      <c r="B45" s="98" t="s">
        <v>263</v>
      </c>
      <c r="C45" s="152">
        <v>698.77</v>
      </c>
      <c r="D45" s="110" t="s">
        <v>76</v>
      </c>
      <c r="E45" s="114" t="s">
        <v>254</v>
      </c>
      <c r="F45" s="59"/>
    </row>
    <row r="46" spans="1:8" ht="15.75">
      <c r="A46" s="84">
        <v>11</v>
      </c>
      <c r="B46" s="98" t="s">
        <v>263</v>
      </c>
      <c r="C46" s="152">
        <v>202.3</v>
      </c>
      <c r="D46" s="110" t="s">
        <v>104</v>
      </c>
      <c r="E46" s="114" t="s">
        <v>260</v>
      </c>
      <c r="F46" s="59"/>
    </row>
    <row r="47" spans="1:8" ht="15.75">
      <c r="A47" s="84">
        <v>12</v>
      </c>
      <c r="B47" s="98" t="s">
        <v>263</v>
      </c>
      <c r="C47" s="152">
        <v>2360.96</v>
      </c>
      <c r="D47" s="110" t="s">
        <v>193</v>
      </c>
      <c r="E47" s="114" t="s">
        <v>261</v>
      </c>
      <c r="F47" s="59"/>
    </row>
    <row r="48" spans="1:8" ht="15.75">
      <c r="A48" s="84">
        <v>13</v>
      </c>
      <c r="B48" s="98" t="s">
        <v>263</v>
      </c>
      <c r="C48" s="152">
        <v>1299.96</v>
      </c>
      <c r="D48" s="110" t="s">
        <v>106</v>
      </c>
      <c r="E48" s="114" t="s">
        <v>262</v>
      </c>
      <c r="F48" s="59"/>
    </row>
    <row r="49" spans="1:6" ht="15.75">
      <c r="A49" s="84">
        <v>14</v>
      </c>
      <c r="B49" s="98" t="s">
        <v>263</v>
      </c>
      <c r="C49" s="152">
        <v>1800</v>
      </c>
      <c r="D49" s="110" t="s">
        <v>257</v>
      </c>
      <c r="E49" s="114" t="s">
        <v>279</v>
      </c>
      <c r="F49" s="59"/>
    </row>
    <row r="50" spans="1:6" ht="15.75">
      <c r="A50" s="84">
        <v>15</v>
      </c>
      <c r="B50" s="98" t="s">
        <v>263</v>
      </c>
      <c r="C50" s="152">
        <v>1264</v>
      </c>
      <c r="D50" s="110" t="s">
        <v>258</v>
      </c>
      <c r="E50" s="114" t="s">
        <v>279</v>
      </c>
      <c r="F50" s="59"/>
    </row>
    <row r="51" spans="1:6" ht="15.75">
      <c r="A51" s="84">
        <v>16</v>
      </c>
      <c r="B51" s="98" t="s">
        <v>270</v>
      </c>
      <c r="C51" s="151">
        <v>949</v>
      </c>
      <c r="D51" s="85" t="s">
        <v>122</v>
      </c>
      <c r="E51" s="86" t="s">
        <v>271</v>
      </c>
      <c r="F51" s="59"/>
    </row>
    <row r="52" spans="1:6" ht="15.75">
      <c r="A52" s="84">
        <v>17</v>
      </c>
      <c r="B52" s="98" t="s">
        <v>274</v>
      </c>
      <c r="C52" s="152">
        <v>73.59</v>
      </c>
      <c r="D52" s="110" t="s">
        <v>103</v>
      </c>
      <c r="E52" s="114" t="s">
        <v>272</v>
      </c>
      <c r="F52" s="59"/>
    </row>
    <row r="53" spans="1:6" ht="15.75">
      <c r="A53" s="84">
        <v>18</v>
      </c>
      <c r="B53" s="98" t="s">
        <v>274</v>
      </c>
      <c r="C53" s="152">
        <v>140</v>
      </c>
      <c r="D53" s="110" t="s">
        <v>127</v>
      </c>
      <c r="E53" s="114" t="s">
        <v>273</v>
      </c>
      <c r="F53" s="59"/>
    </row>
    <row r="54" spans="1:6" ht="15.75">
      <c r="A54" s="84">
        <v>19</v>
      </c>
      <c r="B54" s="98"/>
      <c r="C54" s="151">
        <v>-4735.8</v>
      </c>
      <c r="D54" s="100" t="s">
        <v>246</v>
      </c>
      <c r="E54" s="86"/>
      <c r="F54" s="59"/>
    </row>
    <row r="55" spans="1:6" s="22" customFormat="1" ht="25.5" customHeight="1" thickBot="1">
      <c r="A55" s="361" t="s">
        <v>8</v>
      </c>
      <c r="B55" s="344"/>
      <c r="C55" s="75">
        <f>SUM(C38:C54)</f>
        <v>20453.96</v>
      </c>
      <c r="D55" s="76"/>
      <c r="E55" s="77"/>
      <c r="F55" s="80"/>
    </row>
    <row r="56" spans="1:6" s="22" customFormat="1" ht="25.5" customHeight="1"/>
    <row r="57" spans="1:6" s="22" customFormat="1" ht="17.25" customHeight="1">
      <c r="C57" s="52" t="s">
        <v>44</v>
      </c>
      <c r="E57" s="52" t="s">
        <v>43</v>
      </c>
    </row>
    <row r="58" spans="1:6" s="22" customFormat="1" ht="15.75" customHeight="1">
      <c r="C58" s="52" t="s">
        <v>50</v>
      </c>
      <c r="E58" s="52" t="s">
        <v>56</v>
      </c>
    </row>
    <row r="59" spans="1:6" s="22" customFormat="1" ht="16.5" customHeight="1">
      <c r="C59" s="52" t="s">
        <v>45</v>
      </c>
    </row>
    <row r="60" spans="1:6" s="22" customFormat="1" ht="25.5" customHeight="1"/>
    <row r="61" spans="1:6" s="22" customFormat="1" ht="25.5" customHeight="1"/>
    <row r="62" spans="1:6" s="22" customFormat="1" ht="25.5" customHeight="1"/>
    <row r="63" spans="1:6" s="22" customFormat="1" ht="25.5" customHeight="1"/>
    <row r="64" spans="1:6" s="22" customFormat="1" ht="25.5" customHeight="1"/>
    <row r="65" s="22" customFormat="1" ht="25.5" customHeight="1"/>
    <row r="66" s="22" customFormat="1" ht="25.5" customHeight="1"/>
    <row r="67" s="22" customFormat="1" ht="25.5" customHeight="1"/>
    <row r="68" s="22" customFormat="1" ht="25.5" customHeight="1"/>
    <row r="69" s="22" customFormat="1" ht="25.5" customHeight="1"/>
    <row r="70" s="22" customFormat="1" ht="25.5" customHeight="1"/>
    <row r="71" s="22" customFormat="1" ht="25.5" customHeight="1"/>
    <row r="72" s="22" customFormat="1" ht="25.5" customHeight="1"/>
    <row r="73" s="22" customFormat="1" ht="25.5" customHeight="1"/>
    <row r="74" s="22" customFormat="1" ht="25.5" customHeight="1"/>
    <row r="75" s="22" customFormat="1" ht="25.5" customHeight="1"/>
    <row r="76" s="22" customFormat="1" ht="25.5" customHeight="1"/>
    <row r="77" s="22" customFormat="1" ht="25.5" customHeight="1"/>
    <row r="78" s="22" customFormat="1" ht="25.5" customHeight="1"/>
    <row r="79" s="22" customFormat="1" ht="25.5" customHeight="1"/>
    <row r="80" s="22" customFormat="1" ht="25.5" customHeight="1"/>
    <row r="81" s="22" customFormat="1" ht="25.5" customHeight="1"/>
    <row r="82" s="22" customFormat="1" ht="25.5" customHeight="1"/>
    <row r="83" s="22" customFormat="1" ht="25.5" customHeight="1"/>
    <row r="84" s="22" customFormat="1" ht="25.5" customHeight="1"/>
    <row r="85" s="22" customFormat="1" ht="25.5" customHeight="1"/>
    <row r="86" s="22" customFormat="1" ht="25.5" customHeight="1"/>
    <row r="87" s="22" customFormat="1" ht="25.5" customHeight="1"/>
    <row r="88" s="22" customFormat="1" ht="25.5" customHeight="1"/>
    <row r="89" s="22" customFormat="1" ht="25.5" customHeight="1"/>
    <row r="90" s="22" customFormat="1" ht="25.5" customHeight="1"/>
    <row r="91" s="22" customFormat="1" ht="25.5" customHeight="1"/>
    <row r="92" s="22" customFormat="1" ht="25.5" customHeight="1"/>
    <row r="93" s="22" customFormat="1" ht="25.5" customHeight="1"/>
    <row r="94" s="22" customFormat="1" ht="25.5" customHeight="1"/>
    <row r="95" s="22" customFormat="1" ht="25.5" customHeight="1"/>
    <row r="96" s="22" customFormat="1" ht="25.5" customHeight="1"/>
    <row r="97" s="22" customFormat="1" ht="25.5" customHeight="1"/>
    <row r="98" s="22" customFormat="1" ht="25.5" customHeight="1"/>
    <row r="99" s="22" customFormat="1" ht="25.5" customHeight="1"/>
    <row r="100" s="22" customFormat="1" ht="25.5" customHeight="1"/>
    <row r="101" s="22" customFormat="1" ht="25.5" customHeight="1"/>
    <row r="102" s="22" customFormat="1" ht="25.5" customHeight="1"/>
    <row r="103" s="22" customFormat="1" ht="25.5" customHeight="1"/>
    <row r="104" s="22" customFormat="1" ht="25.5" customHeight="1"/>
    <row r="105" s="22" customFormat="1" ht="25.5" customHeight="1"/>
    <row r="106" s="22" customFormat="1" ht="25.5" customHeight="1"/>
    <row r="107" s="22" customFormat="1" ht="25.5" customHeight="1"/>
    <row r="108" s="22" customFormat="1" ht="25.5" customHeight="1"/>
    <row r="109" s="22" customFormat="1" ht="25.5" customHeight="1"/>
    <row r="110" s="22" customFormat="1" ht="25.5" customHeight="1"/>
    <row r="111" s="22" customFormat="1" ht="25.5" customHeight="1"/>
    <row r="112" s="22" customFormat="1" ht="25.5" customHeight="1"/>
    <row r="113" s="22" customFormat="1" ht="25.5" customHeight="1"/>
    <row r="114" s="22" customFormat="1" ht="25.5" customHeight="1"/>
    <row r="115" s="22" customFormat="1" ht="25.5" customHeight="1"/>
    <row r="116" s="22" customFormat="1" ht="25.5" customHeight="1"/>
    <row r="117" s="22" customFormat="1" ht="25.5" customHeight="1"/>
    <row r="118" s="22" customFormat="1" ht="25.5" customHeight="1"/>
    <row r="119" s="22" customFormat="1" ht="25.5" customHeight="1"/>
    <row r="120" s="22" customFormat="1" ht="25.5" customHeight="1"/>
    <row r="121" s="22" customFormat="1" ht="25.5" customHeight="1"/>
    <row r="122" s="22" customFormat="1" ht="25.5" customHeight="1"/>
    <row r="123" s="22" customFormat="1" ht="25.5" customHeight="1"/>
    <row r="124" s="22" customFormat="1" ht="25.5" customHeight="1"/>
    <row r="125" s="22" customFormat="1" ht="25.5" customHeight="1"/>
    <row r="126" s="22" customFormat="1" ht="25.5" customHeight="1"/>
    <row r="127" s="22" customFormat="1" ht="25.5" customHeight="1"/>
    <row r="128" s="22" customFormat="1" ht="25.5" customHeight="1"/>
    <row r="129" s="22" customFormat="1" ht="25.5" customHeight="1"/>
    <row r="130" s="22" customFormat="1" ht="25.5" customHeight="1"/>
    <row r="131" s="22" customFormat="1" ht="25.5" customHeight="1"/>
    <row r="132" s="22" customFormat="1" ht="25.5" customHeight="1"/>
    <row r="133" s="22" customFormat="1" ht="25.5" customHeight="1"/>
    <row r="134" s="22" customFormat="1" ht="25.5" customHeight="1"/>
    <row r="135" s="22" customFormat="1" ht="25.5" customHeight="1"/>
    <row r="136" s="22" customFormat="1" ht="25.5" customHeight="1"/>
    <row r="137" s="22" customFormat="1" ht="25.5" customHeight="1"/>
    <row r="138" s="22" customFormat="1" ht="25.5" customHeight="1"/>
    <row r="139" s="22" customFormat="1" ht="25.5" customHeight="1"/>
    <row r="140" s="22" customFormat="1" ht="25.5" customHeight="1"/>
    <row r="141" s="22" customFormat="1" ht="25.5" customHeight="1"/>
    <row r="142" s="22" customFormat="1" ht="25.5" customHeight="1"/>
    <row r="143" s="22" customFormat="1" ht="25.5" customHeight="1"/>
    <row r="144" s="22" customFormat="1" ht="25.5" customHeight="1"/>
    <row r="145" s="22" customFormat="1" ht="25.5" customHeight="1"/>
    <row r="146" s="22" customFormat="1" ht="25.5" customHeight="1"/>
    <row r="147" s="22" customFormat="1" ht="25.5" customHeight="1"/>
    <row r="148" s="22" customFormat="1" ht="25.5" customHeight="1"/>
    <row r="149" s="22" customFormat="1" ht="25.5" customHeight="1"/>
    <row r="150" s="22" customFormat="1" ht="25.5" customHeight="1"/>
    <row r="151" s="22" customFormat="1" ht="25.5" customHeight="1"/>
    <row r="152" s="22" customFormat="1" ht="25.5" customHeight="1"/>
    <row r="153" s="22" customFormat="1" ht="25.5" customHeight="1"/>
    <row r="154" s="22" customFormat="1" ht="25.5" customHeight="1"/>
    <row r="155" s="22" customFormat="1" ht="25.5" customHeight="1"/>
    <row r="156" s="22" customFormat="1" ht="25.5" customHeight="1"/>
    <row r="157" s="22" customFormat="1" ht="25.5" customHeight="1"/>
    <row r="158" s="22" customFormat="1" ht="25.5" customHeight="1"/>
    <row r="159" s="22" customFormat="1" ht="25.5" customHeight="1"/>
    <row r="160" s="22" customFormat="1" ht="25.5" customHeight="1"/>
    <row r="161" s="22" customFormat="1" ht="25.5" customHeight="1"/>
    <row r="162" s="22" customFormat="1" ht="25.5" customHeight="1"/>
    <row r="163" s="22" customFormat="1" ht="25.5" customHeight="1"/>
    <row r="164" s="22" customFormat="1" ht="25.5" customHeight="1"/>
    <row r="165" s="22" customFormat="1" ht="25.5" customHeight="1"/>
    <row r="166" s="22" customFormat="1" ht="25.5" customHeight="1"/>
    <row r="167" s="22" customFormat="1" ht="25.5" customHeight="1"/>
    <row r="168" s="22" customFormat="1" ht="25.5" customHeight="1"/>
    <row r="169" s="22" customFormat="1" ht="25.5" customHeight="1"/>
    <row r="170" s="22" customFormat="1" ht="25.5" customHeight="1"/>
    <row r="171" s="22" customFormat="1" ht="25.5" customHeight="1"/>
    <row r="172" s="22" customFormat="1" ht="25.5" customHeight="1"/>
    <row r="173" s="22" customFormat="1" ht="25.5" customHeight="1"/>
    <row r="174" s="22" customFormat="1" ht="25.5" customHeight="1"/>
    <row r="175" s="22" customFormat="1" ht="25.5" customHeight="1"/>
    <row r="176" s="22" customFormat="1" ht="25.5" customHeight="1"/>
    <row r="177" s="22" customFormat="1" ht="25.5" customHeight="1"/>
    <row r="178" s="22" customFormat="1" ht="25.5" customHeight="1"/>
    <row r="179" s="22" customFormat="1" ht="25.5" customHeight="1"/>
    <row r="180" s="22" customFormat="1" ht="25.5" customHeight="1"/>
    <row r="181" s="22" customFormat="1" ht="25.5" customHeight="1"/>
    <row r="182" s="22" customFormat="1" ht="25.5" customHeight="1"/>
    <row r="183" s="22" customFormat="1" ht="25.5" customHeight="1"/>
    <row r="184" s="22" customFormat="1" ht="25.5" customHeight="1"/>
    <row r="185" s="22" customFormat="1" ht="25.5" customHeight="1"/>
    <row r="186" s="22" customFormat="1" ht="25.5" customHeight="1"/>
    <row r="187" s="22" customFormat="1" ht="25.5" customHeight="1"/>
    <row r="188" s="22" customFormat="1" ht="25.5" customHeight="1"/>
    <row r="189" s="22" customFormat="1" ht="25.5" customHeight="1"/>
    <row r="190" s="22" customFormat="1" ht="25.5" customHeight="1"/>
    <row r="191" s="22" customFormat="1" ht="25.5" customHeight="1"/>
    <row r="192" s="22" customFormat="1" ht="25.5" customHeight="1"/>
    <row r="193" s="22" customFormat="1" ht="25.5" customHeight="1"/>
    <row r="194" s="22" customFormat="1" ht="25.5" customHeight="1"/>
    <row r="195" s="22" customFormat="1" ht="25.5" customHeight="1"/>
    <row r="196" s="22" customFormat="1" ht="25.5" customHeight="1"/>
    <row r="197" s="22" customFormat="1" ht="25.5" customHeight="1"/>
    <row r="198" s="22" customFormat="1" ht="25.5" customHeight="1"/>
    <row r="199" s="22" customFormat="1" ht="25.5" customHeight="1"/>
    <row r="200" s="22" customFormat="1" ht="25.5" customHeight="1"/>
    <row r="201" s="22" customFormat="1" ht="25.5" customHeight="1"/>
    <row r="202" s="22" customFormat="1" ht="25.5" customHeight="1"/>
    <row r="203" s="22" customFormat="1" ht="25.5" customHeight="1"/>
    <row r="204" s="22" customFormat="1" ht="25.5" customHeight="1"/>
    <row r="205" s="22" customFormat="1" ht="25.5" customHeight="1"/>
    <row r="206" s="22" customFormat="1" ht="25.5" customHeight="1"/>
    <row r="207" s="22" customFormat="1" ht="25.5" customHeight="1"/>
    <row r="208" s="22" customFormat="1" ht="25.5" customHeight="1"/>
    <row r="209" s="22" customFormat="1" ht="25.5" customHeight="1"/>
    <row r="210" s="22" customFormat="1" ht="25.5" customHeight="1"/>
    <row r="211" s="22" customFormat="1" ht="25.5" customHeight="1"/>
    <row r="212" s="22" customFormat="1" ht="25.5" customHeight="1"/>
    <row r="213" s="22" customFormat="1" ht="25.5" customHeight="1"/>
    <row r="214" s="22" customFormat="1" ht="25.5" customHeight="1"/>
    <row r="215" s="22" customFormat="1" ht="25.5" customHeight="1"/>
    <row r="216" s="22" customFormat="1" ht="25.5" customHeight="1"/>
    <row r="217" s="22" customFormat="1" ht="25.5" customHeight="1"/>
    <row r="218" s="22" customFormat="1" ht="25.5" customHeight="1"/>
    <row r="219" s="22" customFormat="1" ht="25.5" customHeight="1"/>
    <row r="220" s="22" customFormat="1" ht="25.5" customHeight="1"/>
    <row r="221" s="22" customFormat="1" ht="25.5" customHeight="1"/>
    <row r="222" s="22" customFormat="1" ht="25.5" customHeight="1"/>
    <row r="223" s="22" customFormat="1" ht="25.5" customHeight="1"/>
    <row r="224" s="22" customFormat="1" ht="25.5" customHeight="1"/>
    <row r="225" s="22" customFormat="1" ht="25.5" customHeight="1"/>
    <row r="226" s="22" customFormat="1" ht="25.5" customHeight="1"/>
    <row r="227" s="22" customFormat="1" ht="25.5" customHeight="1"/>
    <row r="228" s="22" customFormat="1" ht="25.5" customHeight="1"/>
    <row r="229" s="22" customFormat="1" ht="25.5" customHeight="1"/>
    <row r="230" s="22" customFormat="1" ht="25.5" customHeight="1"/>
    <row r="231" s="22" customFormat="1" ht="25.5" customHeight="1"/>
    <row r="232" s="22" customFormat="1" ht="25.5" customHeight="1"/>
    <row r="233" s="22" customFormat="1" ht="25.5" customHeight="1"/>
    <row r="234" s="22" customFormat="1" ht="25.5" customHeight="1"/>
    <row r="235" s="22" customFormat="1" ht="25.5" customHeight="1"/>
    <row r="236" s="22" customFormat="1" ht="25.5" customHeight="1"/>
    <row r="237" s="22" customFormat="1" ht="25.5" customHeight="1"/>
    <row r="238" s="22" customFormat="1" ht="25.5" customHeight="1"/>
    <row r="239" s="22" customFormat="1" ht="25.5" customHeight="1"/>
    <row r="240" s="22" customFormat="1" ht="25.5" customHeight="1"/>
    <row r="241" s="22" customFormat="1" ht="25.5" customHeight="1"/>
    <row r="242" s="22" customFormat="1" ht="25.5" customHeight="1"/>
    <row r="243" s="22" customFormat="1" ht="25.5" customHeight="1"/>
    <row r="244" s="22" customFormat="1" ht="25.5" customHeight="1"/>
    <row r="245" s="22" customFormat="1" ht="25.5" customHeight="1"/>
    <row r="246" s="22" customFormat="1" ht="25.5" customHeight="1"/>
    <row r="247" s="22" customFormat="1" ht="25.5" customHeight="1"/>
    <row r="248" s="22" customFormat="1" ht="25.5" customHeight="1"/>
    <row r="249" s="22" customFormat="1" ht="25.5" customHeight="1"/>
    <row r="250" s="22" customFormat="1" ht="25.5" customHeight="1"/>
    <row r="251" s="22" customFormat="1" ht="25.5" customHeight="1"/>
    <row r="252" s="22" customFormat="1" ht="25.5" customHeight="1"/>
    <row r="253" s="22" customFormat="1" ht="25.5" customHeight="1"/>
    <row r="254" s="22" customFormat="1" ht="25.5" customHeight="1"/>
    <row r="255" s="22" customFormat="1" ht="25.5" customHeight="1"/>
    <row r="256" s="22" customFormat="1" ht="25.5" customHeight="1"/>
    <row r="257" s="22" customFormat="1" ht="25.5" customHeight="1"/>
    <row r="258" s="22" customFormat="1" ht="25.5" customHeight="1"/>
    <row r="259" s="22" customFormat="1" ht="25.5" customHeight="1"/>
    <row r="260" s="22" customFormat="1" ht="25.5" customHeight="1"/>
    <row r="261" s="22" customFormat="1" ht="25.5" customHeight="1"/>
    <row r="262" s="22" customFormat="1" ht="25.5" customHeight="1"/>
    <row r="263" s="22" customFormat="1" ht="25.5" customHeight="1"/>
    <row r="264" s="22" customFormat="1" ht="25.5" customHeight="1"/>
    <row r="265" s="22" customFormat="1" ht="25.5" customHeight="1"/>
    <row r="266" s="22" customFormat="1" ht="25.5" customHeight="1"/>
    <row r="267" s="22" customFormat="1" ht="25.5" customHeight="1"/>
    <row r="268" s="22" customFormat="1" ht="25.5" customHeight="1"/>
    <row r="269" s="22" customFormat="1" ht="25.5" customHeight="1"/>
    <row r="270" s="22" customFormat="1" ht="25.5" customHeight="1"/>
    <row r="271" s="22" customFormat="1" ht="25.5" customHeight="1"/>
    <row r="272" s="22" customFormat="1" ht="25.5" customHeight="1"/>
    <row r="273" s="22" customFormat="1" ht="25.5" customHeight="1"/>
    <row r="274" s="22" customFormat="1" ht="25.5" customHeight="1"/>
    <row r="275" s="22" customFormat="1" ht="25.5" customHeight="1"/>
    <row r="276" s="22" customFormat="1" ht="25.5" customHeight="1"/>
    <row r="277" s="22" customFormat="1" ht="25.5" customHeight="1"/>
    <row r="278" s="22" customFormat="1" ht="25.5" customHeight="1"/>
    <row r="279" s="22" customFormat="1" ht="25.5" customHeight="1"/>
    <row r="280" s="22" customFormat="1" ht="25.5" customHeight="1"/>
    <row r="281" s="22" customFormat="1" ht="25.5" customHeight="1"/>
    <row r="282" s="22" customFormat="1" ht="25.5" customHeight="1"/>
    <row r="283" s="22" customFormat="1" ht="25.5" customHeight="1"/>
    <row r="284" s="22" customFormat="1" ht="25.5" customHeight="1"/>
    <row r="285" s="22" customFormat="1" ht="25.5" customHeight="1"/>
    <row r="286" s="22" customFormat="1" ht="25.5" customHeight="1"/>
    <row r="287" s="22" customFormat="1" ht="25.5" customHeight="1"/>
    <row r="288" s="22" customFormat="1" ht="25.5" customHeight="1"/>
    <row r="289" s="22" customFormat="1" ht="25.5" customHeight="1"/>
    <row r="290" s="22" customFormat="1" ht="25.5" customHeight="1"/>
    <row r="291" s="22" customFormat="1" ht="25.5" customHeight="1"/>
    <row r="292" s="22" customFormat="1" ht="25.5" customHeight="1"/>
    <row r="293" s="22" customFormat="1" ht="25.5" customHeight="1"/>
    <row r="294" s="22" customFormat="1" ht="25.5" customHeight="1"/>
    <row r="295" s="22" customFormat="1" ht="25.5" customHeight="1"/>
    <row r="296" s="22" customFormat="1" ht="25.5" customHeight="1"/>
    <row r="297" s="22" customFormat="1" ht="25.5" customHeight="1"/>
    <row r="298" s="22" customFormat="1" ht="25.5" customHeight="1"/>
    <row r="299" s="22" customFormat="1" ht="25.5" customHeight="1"/>
    <row r="300" s="22" customFormat="1" ht="25.5" customHeight="1"/>
    <row r="301" s="22" customFormat="1" ht="25.5" customHeight="1"/>
    <row r="302" s="22" customFormat="1" ht="25.5" customHeight="1"/>
    <row r="303" s="22" customFormat="1" ht="25.5" customHeight="1"/>
    <row r="304" s="22" customFormat="1" ht="25.5" customHeight="1"/>
    <row r="305" s="22" customFormat="1" ht="25.5" customHeight="1"/>
    <row r="306" s="22" customFormat="1" ht="25.5" customHeight="1"/>
    <row r="307" s="22" customFormat="1" ht="25.5" customHeight="1"/>
    <row r="308" s="22" customFormat="1" ht="25.5" customHeight="1"/>
    <row r="309" s="22" customFormat="1" ht="25.5" customHeight="1"/>
    <row r="310" s="22" customFormat="1" ht="25.5" customHeight="1"/>
    <row r="311" s="22" customFormat="1" ht="25.5" customHeight="1"/>
    <row r="312" s="22" customFormat="1" ht="25.5" customHeight="1"/>
    <row r="313" s="22" customFormat="1" ht="25.5" customHeight="1"/>
    <row r="314" s="22" customFormat="1" ht="25.5" customHeight="1"/>
    <row r="315" s="22" customFormat="1" ht="25.5" customHeight="1"/>
    <row r="316" s="22" customFormat="1" ht="25.5" customHeight="1"/>
    <row r="317" s="22" customFormat="1" ht="25.5" customHeight="1"/>
    <row r="318" s="22" customFormat="1" ht="25.5" customHeight="1"/>
    <row r="319" s="22" customFormat="1" ht="25.5" customHeight="1"/>
    <row r="320" s="22" customFormat="1" ht="25.5" customHeight="1"/>
    <row r="321" s="22" customFormat="1" ht="25.5" customHeight="1"/>
    <row r="322" s="22" customFormat="1" ht="25.5" customHeight="1"/>
    <row r="323" s="22" customFormat="1" ht="25.5" customHeight="1"/>
    <row r="324" s="22" customFormat="1" ht="25.5" customHeight="1"/>
    <row r="325" s="22" customFormat="1" ht="25.5" customHeight="1"/>
    <row r="326" s="22" customFormat="1" ht="25.5" customHeight="1"/>
    <row r="327" s="22" customFormat="1" ht="25.5" customHeight="1"/>
    <row r="328" s="22" customFormat="1" ht="25.5" customHeight="1"/>
    <row r="329" s="22" customFormat="1" ht="25.5" customHeight="1"/>
    <row r="330" s="22" customFormat="1" ht="25.5" customHeight="1"/>
    <row r="331" s="22" customFormat="1" ht="25.5" customHeight="1"/>
    <row r="332" s="22" customFormat="1" ht="25.5" customHeight="1"/>
    <row r="333" s="22" customFormat="1" ht="25.5" customHeight="1"/>
    <row r="334" s="22" customFormat="1" ht="25.5" customHeight="1"/>
    <row r="335" s="22" customFormat="1" ht="25.5" customHeight="1"/>
    <row r="336" s="22" customFormat="1" ht="25.5" customHeight="1"/>
    <row r="337" s="22" customFormat="1" ht="25.5" customHeight="1"/>
    <row r="338" s="22" customFormat="1" ht="25.5" customHeight="1"/>
    <row r="339" s="22" customFormat="1" ht="25.5" customHeight="1"/>
    <row r="340" s="22" customFormat="1" ht="25.5" customHeight="1"/>
    <row r="341" s="22" customFormat="1" ht="25.5" customHeight="1"/>
    <row r="342" s="22" customFormat="1" ht="25.5" customHeight="1"/>
    <row r="343" s="22" customFormat="1" ht="25.5" customHeight="1"/>
    <row r="344" s="22" customFormat="1" ht="25.5" customHeight="1"/>
    <row r="345" s="22" customFormat="1" ht="25.5" customHeight="1"/>
    <row r="346" s="22" customFormat="1" ht="25.5" customHeight="1"/>
    <row r="347" s="22" customFormat="1" ht="25.5" customHeight="1"/>
    <row r="348" s="22" customFormat="1" ht="25.5" customHeight="1"/>
    <row r="349" s="22" customFormat="1" ht="25.5" customHeight="1"/>
    <row r="350" s="22" customFormat="1" ht="25.5" customHeight="1"/>
    <row r="351" s="22" customFormat="1" ht="25.5" customHeight="1"/>
    <row r="352" s="22" customFormat="1" ht="25.5" customHeight="1"/>
    <row r="353" s="22" customFormat="1" ht="25.5" customHeight="1"/>
    <row r="354" s="22" customFormat="1" ht="25.5" customHeight="1"/>
    <row r="355" s="22" customFormat="1" ht="25.5" customHeight="1"/>
    <row r="356" s="22" customFormat="1" ht="25.5" customHeight="1"/>
    <row r="357" s="22" customFormat="1" ht="25.5" customHeight="1"/>
    <row r="358" s="22" customFormat="1" ht="25.5" customHeight="1"/>
    <row r="359" s="22" customFormat="1" ht="25.5" customHeight="1"/>
    <row r="360" s="22" customFormat="1" ht="25.5" customHeight="1"/>
    <row r="361" s="22" customFormat="1" ht="25.5" customHeight="1"/>
    <row r="362" s="22" customFormat="1" ht="25.5" customHeight="1"/>
    <row r="363" s="22" customFormat="1" ht="25.5" customHeight="1"/>
    <row r="364" s="22" customFormat="1" ht="25.5" customHeight="1"/>
    <row r="365" s="22" customFormat="1" ht="25.5" customHeight="1"/>
    <row r="366" s="22" customFormat="1" ht="25.5" customHeight="1"/>
    <row r="367" s="22" customFormat="1" ht="25.5" customHeight="1"/>
    <row r="368" s="22" customFormat="1" ht="25.5" customHeight="1"/>
    <row r="369" s="22" customFormat="1" ht="25.5" customHeight="1"/>
    <row r="370" s="22" customFormat="1" ht="25.5" customHeight="1"/>
    <row r="371" s="22" customFormat="1" ht="25.5" customHeight="1"/>
    <row r="372" s="22" customFormat="1" ht="25.5" customHeight="1"/>
    <row r="373" s="22" customFormat="1" ht="25.5" customHeight="1"/>
    <row r="374" s="22" customFormat="1" ht="25.5" customHeight="1"/>
    <row r="375" s="22" customFormat="1" ht="25.5" customHeight="1"/>
    <row r="376" s="22" customFormat="1" ht="25.5" customHeight="1"/>
    <row r="377" s="22" customFormat="1" ht="25.5" customHeight="1"/>
    <row r="378" s="22" customFormat="1" ht="25.5" customHeight="1"/>
    <row r="379" s="22" customFormat="1" ht="25.5" customHeight="1"/>
    <row r="380" s="22" customFormat="1" ht="25.5" customHeight="1"/>
    <row r="381" s="22" customFormat="1" ht="25.5" customHeight="1"/>
    <row r="382" s="22" customFormat="1" ht="25.5" customHeight="1"/>
    <row r="383" s="22" customFormat="1" ht="25.5" customHeight="1"/>
    <row r="384" s="22" customFormat="1" ht="25.5" customHeight="1"/>
    <row r="385" s="22" customFormat="1" ht="25.5" customHeight="1"/>
    <row r="386" s="22" customFormat="1" ht="25.5" customHeight="1"/>
    <row r="387" s="22" customFormat="1" ht="25.5" customHeight="1"/>
    <row r="388" s="22" customFormat="1" ht="25.5" customHeight="1"/>
    <row r="389" s="22" customFormat="1" ht="25.5" customHeight="1"/>
    <row r="390" s="22" customFormat="1" ht="25.5" customHeight="1"/>
    <row r="391" s="22" customFormat="1" ht="25.5" customHeight="1"/>
    <row r="392" s="22" customFormat="1" ht="25.5" customHeight="1"/>
    <row r="393" s="22" customFormat="1" ht="25.5" customHeight="1"/>
    <row r="394" s="22" customFormat="1" ht="25.5" customHeight="1"/>
    <row r="395" s="22" customFormat="1" ht="25.5" customHeight="1"/>
    <row r="396" s="22" customFormat="1" ht="25.5" customHeight="1"/>
    <row r="397" s="22" customFormat="1" ht="25.5" customHeight="1"/>
    <row r="398" s="22" customFormat="1" ht="25.5" customHeight="1"/>
    <row r="399" s="22" customFormat="1" ht="25.5" customHeight="1"/>
    <row r="400" s="22" customFormat="1" ht="25.5" customHeight="1"/>
    <row r="401" s="22" customFormat="1" ht="25.5" customHeight="1"/>
    <row r="402" s="22" customFormat="1" ht="25.5" customHeight="1"/>
    <row r="403" s="22" customFormat="1" ht="25.5" customHeight="1"/>
    <row r="404" s="22" customFormat="1" ht="25.5" customHeight="1"/>
    <row r="405" s="22" customFormat="1" ht="25.5" customHeight="1"/>
    <row r="406" s="22" customFormat="1" ht="25.5" customHeight="1"/>
    <row r="407" s="22" customFormat="1" ht="25.5" customHeight="1"/>
    <row r="408" s="22" customFormat="1" ht="25.5" customHeight="1"/>
    <row r="409" s="22" customFormat="1" ht="25.5" customHeight="1"/>
    <row r="410" s="22" customFormat="1" ht="25.5" customHeight="1"/>
    <row r="411" s="22" customFormat="1" ht="25.5" customHeight="1"/>
    <row r="412" s="22" customFormat="1" ht="25.5" customHeight="1"/>
    <row r="413" s="22" customFormat="1" ht="25.5" customHeight="1"/>
    <row r="414" s="22" customFormat="1" ht="25.5" customHeight="1"/>
    <row r="415" s="22" customFormat="1" ht="25.5" customHeight="1"/>
    <row r="416" s="22" customFormat="1" ht="25.5" customHeight="1"/>
    <row r="417" s="22" customFormat="1" ht="25.5" customHeight="1"/>
    <row r="418" s="22" customFormat="1" ht="25.5" customHeight="1"/>
    <row r="419" s="22" customFormat="1" ht="25.5" customHeight="1"/>
    <row r="420" s="22" customFormat="1" ht="25.5" customHeight="1"/>
    <row r="421" s="22" customFormat="1" ht="25.5" customHeight="1"/>
    <row r="422" s="22" customFormat="1" ht="25.5" customHeight="1"/>
    <row r="423" s="22" customFormat="1" ht="25.5" customHeight="1"/>
    <row r="424" s="22" customFormat="1" ht="25.5" customHeight="1"/>
    <row r="425" s="22" customFormat="1" ht="25.5" customHeight="1"/>
    <row r="426" s="22" customFormat="1" ht="25.5" customHeight="1"/>
    <row r="427" s="22" customFormat="1" ht="25.5" customHeight="1"/>
    <row r="428" s="22" customFormat="1" ht="25.5" customHeight="1"/>
    <row r="429" s="22" customFormat="1" ht="25.5" customHeight="1"/>
    <row r="430" s="22" customFormat="1" ht="25.5" customHeight="1"/>
    <row r="431" s="22" customFormat="1" ht="25.5" customHeight="1"/>
    <row r="432" s="22" customFormat="1" ht="25.5" customHeight="1"/>
    <row r="433" s="22" customFormat="1" ht="25.5" customHeight="1"/>
    <row r="434" s="22" customFormat="1" ht="25.5" customHeight="1"/>
    <row r="435" s="22" customFormat="1" ht="25.5" customHeight="1"/>
    <row r="436" s="22" customFormat="1" ht="25.5" customHeight="1"/>
    <row r="437" s="22" customFormat="1" ht="25.5" customHeight="1"/>
    <row r="438" s="22" customFormat="1" ht="25.5" customHeight="1"/>
    <row r="439" s="22" customFormat="1" ht="25.5" customHeight="1"/>
    <row r="440" s="22" customFormat="1" ht="25.5" customHeight="1"/>
    <row r="441" s="22" customFormat="1" ht="25.5" customHeight="1"/>
    <row r="442" s="22" customFormat="1" ht="25.5" customHeight="1"/>
    <row r="443" s="22" customFormat="1" ht="25.5" customHeight="1"/>
    <row r="444" s="22" customFormat="1" ht="25.5" customHeight="1"/>
    <row r="445" s="22" customFormat="1" ht="25.5" customHeight="1"/>
    <row r="446" s="22" customFormat="1" ht="25.5" customHeight="1"/>
    <row r="447" s="22" customFormat="1" ht="25.5" customHeight="1"/>
    <row r="448" s="22" customFormat="1" ht="25.5" customHeight="1"/>
    <row r="449" s="22" customFormat="1" ht="25.5" customHeight="1"/>
    <row r="450" s="22" customFormat="1" ht="25.5" customHeight="1"/>
    <row r="451" s="22" customFormat="1" ht="25.5" customHeight="1"/>
    <row r="452" s="22" customFormat="1" ht="25.5" customHeight="1"/>
    <row r="453" s="22" customFormat="1" ht="25.5" customHeight="1"/>
    <row r="454" s="22" customFormat="1" ht="25.5" customHeight="1"/>
    <row r="455" s="22" customFormat="1" ht="25.5" customHeight="1"/>
    <row r="456" s="22" customFormat="1" ht="25.5" customHeight="1"/>
    <row r="457" s="22" customFormat="1" ht="25.5" customHeight="1"/>
    <row r="458" s="22" customFormat="1" ht="25.5" customHeight="1"/>
    <row r="459" s="22" customFormat="1" ht="25.5" customHeight="1"/>
    <row r="460" s="22" customFormat="1" ht="25.5" customHeight="1"/>
    <row r="461" s="22" customFormat="1" ht="25.5" customHeight="1"/>
    <row r="462" s="22" customFormat="1" ht="25.5" customHeight="1"/>
    <row r="463" s="22" customFormat="1" ht="25.5" customHeight="1"/>
    <row r="464" s="22" customFormat="1" ht="25.5" customHeight="1"/>
    <row r="465" s="22" customFormat="1" ht="25.5" customHeight="1"/>
    <row r="466" s="22" customFormat="1" ht="25.5" customHeight="1"/>
    <row r="467" s="22" customFormat="1" ht="25.5" customHeight="1"/>
    <row r="468" s="22" customFormat="1" ht="25.5" customHeight="1"/>
    <row r="469" s="22" customFormat="1" ht="25.5" customHeight="1"/>
    <row r="470" s="22" customFormat="1" ht="25.5" customHeight="1"/>
    <row r="471" s="22" customFormat="1" ht="25.5" customHeight="1"/>
    <row r="472" s="22" customFormat="1" ht="25.5" customHeight="1"/>
    <row r="473" s="22" customFormat="1" ht="25.5" customHeight="1"/>
    <row r="474" s="22" customFormat="1" ht="25.5" customHeight="1"/>
    <row r="475" s="22" customFormat="1" ht="25.5" customHeight="1"/>
    <row r="476" s="22" customFormat="1" ht="25.5" customHeight="1"/>
    <row r="477" s="22" customFormat="1" ht="25.5" customHeight="1"/>
    <row r="478" s="22" customFormat="1" ht="25.5" customHeight="1"/>
    <row r="479" s="22" customFormat="1" ht="25.5" customHeight="1"/>
    <row r="480" s="22" customFormat="1" ht="25.5" customHeight="1"/>
    <row r="481" s="22" customFormat="1" ht="25.5" customHeight="1"/>
    <row r="482" s="22" customFormat="1" ht="25.5" customHeight="1"/>
    <row r="483" s="22" customFormat="1" ht="25.5" customHeight="1"/>
    <row r="484" s="22" customFormat="1" ht="25.5" customHeight="1"/>
    <row r="485" s="22" customFormat="1" ht="25.5" customHeight="1"/>
    <row r="486" s="22" customFormat="1" ht="25.5" customHeight="1"/>
    <row r="487" s="22" customFormat="1" ht="25.5" customHeight="1"/>
    <row r="488" s="22" customFormat="1" ht="25.5" customHeight="1"/>
    <row r="489" s="22" customFormat="1" ht="25.5" customHeight="1"/>
    <row r="490" s="22" customFormat="1" ht="25.5" customHeight="1"/>
    <row r="491" s="22" customFormat="1" ht="25.5" customHeight="1"/>
    <row r="492" s="22" customFormat="1" ht="25.5" customHeight="1"/>
    <row r="493" s="22" customFormat="1" ht="25.5" customHeight="1"/>
    <row r="494" s="22" customFormat="1" ht="25.5" customHeight="1"/>
    <row r="495" s="22" customFormat="1" ht="25.5" customHeight="1"/>
    <row r="496" s="22" customFormat="1" ht="25.5" customHeight="1"/>
    <row r="497" s="22" customFormat="1" ht="25.5" customHeight="1"/>
    <row r="498" s="22" customFormat="1" ht="25.5" customHeight="1"/>
    <row r="499" s="22" customFormat="1" ht="25.5" customHeight="1"/>
    <row r="500" s="22" customFormat="1" ht="25.5" customHeight="1"/>
    <row r="501" s="22" customFormat="1" ht="25.5" customHeight="1"/>
    <row r="502" s="22" customFormat="1" ht="25.5" customHeight="1"/>
    <row r="503" s="22" customFormat="1" ht="25.5" customHeight="1"/>
    <row r="504" s="22" customFormat="1" ht="25.5" customHeight="1"/>
    <row r="505" s="22" customFormat="1" ht="25.5" customHeight="1"/>
    <row r="506" s="22" customFormat="1" ht="25.5" customHeight="1"/>
    <row r="507" s="22" customFormat="1" ht="25.5" customHeight="1"/>
    <row r="508" s="22" customFormat="1" ht="25.5" customHeight="1"/>
    <row r="509" s="22" customFormat="1" ht="25.5" customHeight="1"/>
    <row r="510" s="22" customFormat="1" ht="25.5" customHeight="1"/>
    <row r="511" s="22" customFormat="1" ht="25.5" customHeight="1"/>
    <row r="512" s="22" customFormat="1" ht="25.5" customHeight="1"/>
    <row r="513" s="22" customFormat="1" ht="25.5" customHeight="1"/>
    <row r="514" s="22" customFormat="1" ht="25.5" customHeight="1"/>
  </sheetData>
  <mergeCells count="7">
    <mergeCell ref="A55:B55"/>
    <mergeCell ref="A3:E3"/>
    <mergeCell ref="B7:C7"/>
    <mergeCell ref="B11:C11"/>
    <mergeCell ref="A34:B34"/>
    <mergeCell ref="B37:C37"/>
    <mergeCell ref="E9:E10"/>
  </mergeCells>
  <phoneticPr fontId="32" type="noConversion"/>
  <dataValidations count="2">
    <dataValidation type="textLength" operator="lessThanOrEqual" allowBlank="1" showInputMessage="1" showErrorMessage="1" errorTitle="Atentie" error="Ati depasit lungimea campului de 30 caractere" sqref="D45 D41:D43 D47:D53 D30:D32 D18:D20 D26:D27 D23:D24 D12:D16 D38:D39">
      <formula1>30</formula1>
    </dataValidation>
    <dataValidation type="textLength" operator="lessThanOrEqual" allowBlank="1" showInputMessage="1" showErrorMessage="1" errorTitle="Atentie" error="Ati depasit lungimea campului de 70 caractere" sqref="E12:E16 E18:E33 E38:E54">
      <formula1>70</formula1>
    </dataValidation>
  </dataValidations>
  <pageMargins left="0.7" right="0.7" top="0.75" bottom="0.75" header="0.3" footer="0.3"/>
  <pageSetup paperSize="9" scale="75" orientation="landscape" r:id="rId1"/>
  <rowBreaks count="1" manualBreakCount="1">
    <brk id="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483"/>
  <sheetViews>
    <sheetView topLeftCell="A31" zoomScaleNormal="100" workbookViewId="0">
      <selection activeCell="A55" sqref="A55:XFD55"/>
    </sheetView>
  </sheetViews>
  <sheetFormatPr defaultRowHeight="15"/>
  <cols>
    <col min="2" max="2" width="13.42578125" customWidth="1"/>
    <col min="3" max="3" width="16.28515625" customWidth="1"/>
    <col min="4" max="4" width="33.28515625" customWidth="1"/>
    <col min="5" max="5" width="54.7109375" customWidth="1"/>
    <col min="6" max="6" width="12.140625" customWidth="1"/>
  </cols>
  <sheetData>
    <row r="1" spans="1:6" ht="15.75">
      <c r="A1" s="249" t="s">
        <v>10</v>
      </c>
      <c r="B1" s="249"/>
      <c r="C1" s="249"/>
      <c r="D1" s="249"/>
      <c r="E1" s="250" t="s">
        <v>40</v>
      </c>
    </row>
    <row r="2" spans="1:6" ht="15.75">
      <c r="A2" s="249" t="s">
        <v>11</v>
      </c>
      <c r="B2" s="249"/>
      <c r="C2" s="249"/>
      <c r="D2" s="249"/>
      <c r="E2" s="251" t="s">
        <v>48</v>
      </c>
    </row>
    <row r="3" spans="1:6" ht="15.75">
      <c r="A3" s="341" t="s">
        <v>59</v>
      </c>
      <c r="B3" s="341"/>
      <c r="C3" s="341"/>
      <c r="D3" s="341"/>
      <c r="E3" s="341"/>
    </row>
    <row r="4" spans="1:6" ht="16.5" thickBot="1">
      <c r="A4" s="248"/>
      <c r="B4" s="248"/>
      <c r="C4" s="248"/>
      <c r="D4" s="248"/>
      <c r="E4" s="248"/>
    </row>
    <row r="5" spans="1:6" ht="15.75">
      <c r="A5" s="252" t="s">
        <v>0</v>
      </c>
      <c r="B5" s="253" t="s">
        <v>1</v>
      </c>
      <c r="C5" s="253" t="s">
        <v>2</v>
      </c>
      <c r="D5" s="253" t="s">
        <v>3</v>
      </c>
      <c r="E5" s="254" t="s">
        <v>4</v>
      </c>
    </row>
    <row r="6" spans="1:6" ht="15.75">
      <c r="A6" s="255"/>
      <c r="B6" s="256"/>
      <c r="C6" s="256"/>
      <c r="D6" s="256"/>
      <c r="E6" s="257"/>
    </row>
    <row r="7" spans="1:6" ht="36" customHeight="1">
      <c r="A7" s="258" t="s">
        <v>5</v>
      </c>
      <c r="B7" s="367" t="s">
        <v>6</v>
      </c>
      <c r="C7" s="368"/>
      <c r="D7" s="259"/>
      <c r="E7" s="260"/>
    </row>
    <row r="8" spans="1:6" ht="30">
      <c r="A8" s="261">
        <v>1</v>
      </c>
      <c r="B8" s="262" t="s">
        <v>287</v>
      </c>
      <c r="C8" s="263">
        <v>517756</v>
      </c>
      <c r="D8" s="264" t="s">
        <v>13</v>
      </c>
      <c r="E8" s="265" t="s">
        <v>21</v>
      </c>
    </row>
    <row r="9" spans="1:6" ht="43.5" customHeight="1">
      <c r="A9" s="266">
        <v>2</v>
      </c>
      <c r="B9" s="267" t="s">
        <v>287</v>
      </c>
      <c r="C9" s="268">
        <v>402694</v>
      </c>
      <c r="D9" s="269" t="s">
        <v>14</v>
      </c>
      <c r="E9" s="265" t="s">
        <v>21</v>
      </c>
    </row>
    <row r="10" spans="1:6" ht="36.75" customHeight="1">
      <c r="A10" s="266"/>
      <c r="B10" s="270" t="s">
        <v>15</v>
      </c>
      <c r="C10" s="271">
        <f>C8+C9</f>
        <v>920450</v>
      </c>
      <c r="D10" s="269"/>
      <c r="E10" s="265"/>
    </row>
    <row r="11" spans="1:6" ht="36" customHeight="1">
      <c r="A11" s="272" t="s">
        <v>7</v>
      </c>
      <c r="B11" s="367" t="s">
        <v>16</v>
      </c>
      <c r="C11" s="368"/>
      <c r="D11" s="273"/>
      <c r="E11" s="274"/>
    </row>
    <row r="12" spans="1:6" ht="15.75">
      <c r="A12" s="275">
        <v>1</v>
      </c>
      <c r="B12" s="276" t="s">
        <v>280</v>
      </c>
      <c r="C12" s="277">
        <v>205</v>
      </c>
      <c r="D12" s="278" t="s">
        <v>281</v>
      </c>
      <c r="E12" s="279" t="s">
        <v>333</v>
      </c>
      <c r="F12" s="63"/>
    </row>
    <row r="13" spans="1:6" ht="15.75">
      <c r="A13" s="275">
        <v>2</v>
      </c>
      <c r="B13" s="280" t="s">
        <v>282</v>
      </c>
      <c r="C13" s="281">
        <v>42.66</v>
      </c>
      <c r="D13" s="282" t="s">
        <v>78</v>
      </c>
      <c r="E13" s="283" t="s">
        <v>293</v>
      </c>
      <c r="F13" s="63"/>
    </row>
    <row r="14" spans="1:6" ht="15.75">
      <c r="A14" s="275">
        <v>3</v>
      </c>
      <c r="B14" s="284" t="s">
        <v>282</v>
      </c>
      <c r="C14" s="281">
        <v>261.93</v>
      </c>
      <c r="D14" s="282" t="s">
        <v>78</v>
      </c>
      <c r="E14" s="283" t="s">
        <v>294</v>
      </c>
      <c r="F14" s="63"/>
    </row>
    <row r="15" spans="1:6" ht="15.75">
      <c r="A15" s="275">
        <v>4</v>
      </c>
      <c r="B15" s="284" t="s">
        <v>284</v>
      </c>
      <c r="C15" s="281">
        <v>179</v>
      </c>
      <c r="D15" s="278" t="s">
        <v>285</v>
      </c>
      <c r="E15" s="279" t="s">
        <v>286</v>
      </c>
      <c r="F15" s="63"/>
    </row>
    <row r="16" spans="1:6" ht="15.75">
      <c r="A16" s="275">
        <v>5</v>
      </c>
      <c r="B16" s="284" t="s">
        <v>287</v>
      </c>
      <c r="C16" s="281">
        <v>4760</v>
      </c>
      <c r="D16" s="278" t="s">
        <v>125</v>
      </c>
      <c r="E16" s="283" t="s">
        <v>291</v>
      </c>
      <c r="F16" s="63"/>
    </row>
    <row r="17" spans="1:6" ht="15.75">
      <c r="A17" s="275">
        <v>6</v>
      </c>
      <c r="B17" s="284" t="s">
        <v>288</v>
      </c>
      <c r="C17" s="281">
        <v>14285.95</v>
      </c>
      <c r="D17" s="278" t="s">
        <v>289</v>
      </c>
      <c r="E17" s="285" t="s">
        <v>290</v>
      </c>
      <c r="F17" s="63"/>
    </row>
    <row r="18" spans="1:6" ht="15.75">
      <c r="A18" s="275">
        <v>7</v>
      </c>
      <c r="B18" s="284" t="s">
        <v>288</v>
      </c>
      <c r="C18" s="281">
        <v>-545.29999999999995</v>
      </c>
      <c r="D18" s="282" t="s">
        <v>219</v>
      </c>
      <c r="E18" s="283" t="s">
        <v>334</v>
      </c>
      <c r="F18" s="63"/>
    </row>
    <row r="19" spans="1:6" ht="15.75">
      <c r="A19" s="275">
        <v>8</v>
      </c>
      <c r="B19" s="284" t="s">
        <v>301</v>
      </c>
      <c r="C19" s="281">
        <v>1521.89</v>
      </c>
      <c r="D19" s="282" t="s">
        <v>295</v>
      </c>
      <c r="E19" s="283" t="s">
        <v>296</v>
      </c>
      <c r="F19" s="63"/>
    </row>
    <row r="20" spans="1:6" ht="15.75">
      <c r="A20" s="275">
        <v>9</v>
      </c>
      <c r="B20" s="284" t="s">
        <v>301</v>
      </c>
      <c r="C20" s="281">
        <v>334.46</v>
      </c>
      <c r="D20" s="278" t="s">
        <v>75</v>
      </c>
      <c r="E20" s="283" t="s">
        <v>298</v>
      </c>
      <c r="F20" s="63"/>
    </row>
    <row r="21" spans="1:6" ht="15.75">
      <c r="A21" s="275">
        <v>10</v>
      </c>
      <c r="B21" s="284" t="s">
        <v>301</v>
      </c>
      <c r="C21" s="281">
        <v>491.02</v>
      </c>
      <c r="D21" s="278" t="s">
        <v>74</v>
      </c>
      <c r="E21" s="283" t="s">
        <v>299</v>
      </c>
      <c r="F21" s="63"/>
    </row>
    <row r="22" spans="1:6" ht="15.75">
      <c r="A22" s="275">
        <v>11</v>
      </c>
      <c r="B22" s="284" t="s">
        <v>301</v>
      </c>
      <c r="C22" s="281">
        <v>1875.21</v>
      </c>
      <c r="D22" s="282" t="s">
        <v>76</v>
      </c>
      <c r="E22" s="283" t="s">
        <v>297</v>
      </c>
      <c r="F22" s="63"/>
    </row>
    <row r="23" spans="1:6" ht="15.75">
      <c r="A23" s="275">
        <v>12</v>
      </c>
      <c r="B23" s="284" t="s">
        <v>301</v>
      </c>
      <c r="C23" s="281">
        <v>536.12</v>
      </c>
      <c r="D23" s="278" t="s">
        <v>109</v>
      </c>
      <c r="E23" s="283" t="s">
        <v>300</v>
      </c>
      <c r="F23" s="63"/>
    </row>
    <row r="24" spans="1:6" ht="15.75">
      <c r="A24" s="275">
        <v>13</v>
      </c>
      <c r="B24" s="284" t="s">
        <v>301</v>
      </c>
      <c r="C24" s="281">
        <v>1002.2</v>
      </c>
      <c r="D24" s="278" t="s">
        <v>77</v>
      </c>
      <c r="E24" s="283" t="s">
        <v>335</v>
      </c>
      <c r="F24" s="63"/>
    </row>
    <row r="25" spans="1:6" ht="15.75">
      <c r="A25" s="275">
        <v>14</v>
      </c>
      <c r="B25" s="284" t="s">
        <v>301</v>
      </c>
      <c r="C25" s="281">
        <v>1309</v>
      </c>
      <c r="D25" s="282" t="s">
        <v>82</v>
      </c>
      <c r="E25" s="283" t="s">
        <v>306</v>
      </c>
      <c r="F25" s="63"/>
    </row>
    <row r="26" spans="1:6" s="22" customFormat="1" ht="17.25" customHeight="1">
      <c r="A26" s="275">
        <v>15</v>
      </c>
      <c r="B26" s="284" t="s">
        <v>301</v>
      </c>
      <c r="C26" s="281">
        <v>70</v>
      </c>
      <c r="D26" s="282" t="s">
        <v>307</v>
      </c>
      <c r="E26" s="279" t="s">
        <v>336</v>
      </c>
      <c r="F26" s="69"/>
    </row>
    <row r="27" spans="1:6" s="22" customFormat="1" ht="17.25" customHeight="1">
      <c r="A27" s="275">
        <v>16</v>
      </c>
      <c r="B27" s="284" t="s">
        <v>310</v>
      </c>
      <c r="C27" s="286">
        <v>169.36</v>
      </c>
      <c r="D27" s="282" t="s">
        <v>80</v>
      </c>
      <c r="E27" s="283" t="s">
        <v>337</v>
      </c>
      <c r="F27" s="119"/>
    </row>
    <row r="28" spans="1:6" s="22" customFormat="1" ht="15" customHeight="1">
      <c r="A28" s="275">
        <v>17</v>
      </c>
      <c r="B28" s="284" t="s">
        <v>310</v>
      </c>
      <c r="C28" s="286">
        <v>119</v>
      </c>
      <c r="D28" s="282" t="s">
        <v>104</v>
      </c>
      <c r="E28" s="283" t="s">
        <v>338</v>
      </c>
      <c r="F28" s="119"/>
    </row>
    <row r="29" spans="1:6" s="121" customFormat="1" ht="13.5" customHeight="1">
      <c r="A29" s="275">
        <v>18</v>
      </c>
      <c r="B29" s="284" t="s">
        <v>311</v>
      </c>
      <c r="C29" s="286">
        <v>100</v>
      </c>
      <c r="D29" s="282" t="s">
        <v>138</v>
      </c>
      <c r="E29" s="283" t="s">
        <v>314</v>
      </c>
      <c r="F29" s="169"/>
    </row>
    <row r="30" spans="1:6" ht="15.75">
      <c r="A30" s="275">
        <v>19</v>
      </c>
      <c r="B30" s="284" t="s">
        <v>311</v>
      </c>
      <c r="C30" s="286">
        <v>167</v>
      </c>
      <c r="D30" s="282" t="s">
        <v>312</v>
      </c>
      <c r="E30" s="283" t="s">
        <v>339</v>
      </c>
      <c r="F30" s="63"/>
    </row>
    <row r="31" spans="1:6" ht="15.75">
      <c r="A31" s="275">
        <v>20</v>
      </c>
      <c r="B31" s="284" t="s">
        <v>311</v>
      </c>
      <c r="C31" s="286">
        <v>123</v>
      </c>
      <c r="D31" s="278" t="s">
        <v>313</v>
      </c>
      <c r="E31" s="283" t="s">
        <v>340</v>
      </c>
      <c r="F31" s="63"/>
    </row>
    <row r="32" spans="1:6" ht="15.75">
      <c r="A32" s="275">
        <v>21</v>
      </c>
      <c r="B32" s="284" t="s">
        <v>321</v>
      </c>
      <c r="C32" s="286">
        <v>672.35</v>
      </c>
      <c r="D32" s="282" t="s">
        <v>319</v>
      </c>
      <c r="E32" s="283" t="s">
        <v>320</v>
      </c>
      <c r="F32" s="63"/>
    </row>
    <row r="33" spans="1:12" ht="15.75">
      <c r="A33" s="275">
        <v>22</v>
      </c>
      <c r="B33" s="284" t="s">
        <v>321</v>
      </c>
      <c r="C33" s="281">
        <v>72</v>
      </c>
      <c r="D33" s="282" t="s">
        <v>323</v>
      </c>
      <c r="E33" s="283" t="s">
        <v>324</v>
      </c>
      <c r="F33" s="63"/>
      <c r="L33">
        <v>0</v>
      </c>
    </row>
    <row r="34" spans="1:12" ht="15.75">
      <c r="A34" s="275">
        <v>23</v>
      </c>
      <c r="B34" s="284" t="s">
        <v>328</v>
      </c>
      <c r="C34" s="286">
        <v>200</v>
      </c>
      <c r="D34" s="282" t="s">
        <v>141</v>
      </c>
      <c r="E34" s="283" t="s">
        <v>325</v>
      </c>
      <c r="F34" s="63"/>
    </row>
    <row r="35" spans="1:12" ht="15.75">
      <c r="A35" s="275">
        <v>24</v>
      </c>
      <c r="B35" s="287" t="s">
        <v>328</v>
      </c>
      <c r="C35" s="286">
        <v>270.32</v>
      </c>
      <c r="D35" s="282" t="s">
        <v>140</v>
      </c>
      <c r="E35" s="283" t="s">
        <v>326</v>
      </c>
      <c r="F35" s="63"/>
    </row>
    <row r="36" spans="1:12" ht="15.75">
      <c r="A36" s="275">
        <v>25</v>
      </c>
      <c r="B36" s="284" t="s">
        <v>328</v>
      </c>
      <c r="C36" s="286">
        <v>539.33000000000004</v>
      </c>
      <c r="D36" s="282" t="s">
        <v>209</v>
      </c>
      <c r="E36" s="283" t="s">
        <v>327</v>
      </c>
      <c r="F36" s="63"/>
    </row>
    <row r="37" spans="1:12" ht="31.5" customHeight="1" thickBot="1">
      <c r="A37" s="365" t="s">
        <v>8</v>
      </c>
      <c r="B37" s="366"/>
      <c r="C37" s="288">
        <f>SUM(C12:C36)</f>
        <v>28761.5</v>
      </c>
      <c r="D37" s="289"/>
      <c r="E37" s="290"/>
      <c r="F37" s="63"/>
    </row>
    <row r="38" spans="1:12" ht="15.75">
      <c r="A38" s="291"/>
      <c r="B38" s="291"/>
      <c r="C38" s="291"/>
      <c r="D38" s="291"/>
      <c r="E38" s="291"/>
      <c r="F38" s="63"/>
    </row>
    <row r="39" spans="1:12" ht="16.5" thickBot="1">
      <c r="A39" s="291"/>
      <c r="B39" s="291"/>
      <c r="C39" s="291"/>
      <c r="D39" s="291"/>
      <c r="E39" s="291"/>
      <c r="F39" s="63"/>
    </row>
    <row r="40" spans="1:12" ht="24.75" customHeight="1">
      <c r="A40" s="292" t="s">
        <v>9</v>
      </c>
      <c r="B40" s="369" t="s">
        <v>17</v>
      </c>
      <c r="C40" s="370"/>
      <c r="D40" s="293"/>
      <c r="E40" s="294"/>
      <c r="F40" s="63"/>
    </row>
    <row r="41" spans="1:12" ht="15.75">
      <c r="A41" s="295">
        <v>1</v>
      </c>
      <c r="B41" s="284" t="s">
        <v>282</v>
      </c>
      <c r="C41" s="281">
        <v>413</v>
      </c>
      <c r="D41" s="282" t="s">
        <v>283</v>
      </c>
      <c r="E41" s="283" t="s">
        <v>292</v>
      </c>
      <c r="F41" s="63"/>
    </row>
    <row r="42" spans="1:12" s="22" customFormat="1" ht="14.25" customHeight="1">
      <c r="A42" s="295">
        <v>2</v>
      </c>
      <c r="B42" s="284" t="s">
        <v>288</v>
      </c>
      <c r="C42" s="300">
        <v>8253.89</v>
      </c>
      <c r="D42" s="301" t="s">
        <v>289</v>
      </c>
      <c r="E42" s="302" t="s">
        <v>290</v>
      </c>
      <c r="F42" s="69"/>
    </row>
    <row r="43" spans="1:12" s="22" customFormat="1" ht="14.25" customHeight="1">
      <c r="A43" s="295">
        <v>3</v>
      </c>
      <c r="B43" s="284" t="s">
        <v>303</v>
      </c>
      <c r="C43" s="281">
        <v>4290.97</v>
      </c>
      <c r="D43" s="282" t="s">
        <v>295</v>
      </c>
      <c r="E43" s="283" t="s">
        <v>296</v>
      </c>
      <c r="F43" s="119"/>
    </row>
    <row r="44" spans="1:12" s="22" customFormat="1" ht="15.75" customHeight="1">
      <c r="A44" s="295">
        <v>4</v>
      </c>
      <c r="B44" s="284" t="s">
        <v>303</v>
      </c>
      <c r="C44" s="281">
        <v>53.32</v>
      </c>
      <c r="D44" s="278" t="s">
        <v>74</v>
      </c>
      <c r="E44" s="283" t="s">
        <v>299</v>
      </c>
      <c r="F44" s="119"/>
    </row>
    <row r="45" spans="1:12" s="22" customFormat="1" ht="15.75" customHeight="1">
      <c r="A45" s="295">
        <v>5</v>
      </c>
      <c r="B45" s="284" t="s">
        <v>303</v>
      </c>
      <c r="C45" s="281">
        <v>567.23</v>
      </c>
      <c r="D45" s="278" t="s">
        <v>75</v>
      </c>
      <c r="E45" s="283" t="s">
        <v>302</v>
      </c>
      <c r="F45" s="119"/>
    </row>
    <row r="46" spans="1:12" s="22" customFormat="1" ht="13.5" customHeight="1">
      <c r="A46" s="295">
        <v>6</v>
      </c>
      <c r="B46" s="284" t="s">
        <v>303</v>
      </c>
      <c r="C46" s="281">
        <v>209.39</v>
      </c>
      <c r="D46" s="282" t="s">
        <v>76</v>
      </c>
      <c r="E46" s="283" t="s">
        <v>297</v>
      </c>
      <c r="F46" s="119"/>
    </row>
    <row r="47" spans="1:12" s="22" customFormat="1" ht="15" customHeight="1">
      <c r="A47" s="295">
        <v>7</v>
      </c>
      <c r="B47" s="284" t="s">
        <v>303</v>
      </c>
      <c r="C47" s="281">
        <v>2363.34</v>
      </c>
      <c r="D47" s="282" t="s">
        <v>158</v>
      </c>
      <c r="E47" s="283" t="s">
        <v>304</v>
      </c>
      <c r="F47" s="119"/>
    </row>
    <row r="48" spans="1:12" s="22" customFormat="1" ht="14.25" customHeight="1">
      <c r="A48" s="295">
        <v>8</v>
      </c>
      <c r="B48" s="284" t="s">
        <v>303</v>
      </c>
      <c r="C48" s="281">
        <v>214.2</v>
      </c>
      <c r="D48" s="282" t="s">
        <v>158</v>
      </c>
      <c r="E48" s="283" t="s">
        <v>305</v>
      </c>
      <c r="F48" s="119"/>
    </row>
    <row r="49" spans="1:6" s="22" customFormat="1" ht="15" customHeight="1">
      <c r="A49" s="295">
        <v>9</v>
      </c>
      <c r="B49" s="284" t="s">
        <v>310</v>
      </c>
      <c r="C49" s="286">
        <v>202.3</v>
      </c>
      <c r="D49" s="282" t="s">
        <v>104</v>
      </c>
      <c r="E49" s="283" t="s">
        <v>308</v>
      </c>
      <c r="F49" s="119"/>
    </row>
    <row r="50" spans="1:6" s="22" customFormat="1" ht="15.75" customHeight="1">
      <c r="A50" s="295">
        <v>10</v>
      </c>
      <c r="B50" s="284" t="s">
        <v>310</v>
      </c>
      <c r="C50" s="286">
        <v>312.13</v>
      </c>
      <c r="D50" s="282" t="s">
        <v>106</v>
      </c>
      <c r="E50" s="283" t="s">
        <v>309</v>
      </c>
      <c r="F50" s="119"/>
    </row>
    <row r="51" spans="1:6" s="22" customFormat="1" ht="16.5" customHeight="1">
      <c r="A51" s="295">
        <v>11</v>
      </c>
      <c r="B51" s="296" t="s">
        <v>317</v>
      </c>
      <c r="C51" s="286">
        <v>109.48</v>
      </c>
      <c r="D51" s="282" t="s">
        <v>315</v>
      </c>
      <c r="E51" s="283" t="s">
        <v>316</v>
      </c>
      <c r="F51" s="119"/>
    </row>
    <row r="52" spans="1:6" s="22" customFormat="1" ht="16.5" customHeight="1">
      <c r="A52" s="295">
        <v>12</v>
      </c>
      <c r="B52" s="297"/>
      <c r="C52" s="297">
        <v>-4021.82</v>
      </c>
      <c r="D52" s="297" t="s">
        <v>318</v>
      </c>
      <c r="E52" s="298"/>
      <c r="F52" s="119"/>
    </row>
    <row r="53" spans="1:6" s="22" customFormat="1" ht="16.5" customHeight="1">
      <c r="A53" s="295">
        <v>13</v>
      </c>
      <c r="B53" s="296" t="s">
        <v>321</v>
      </c>
      <c r="C53" s="281">
        <v>1059.0999999999999</v>
      </c>
      <c r="D53" s="282" t="s">
        <v>319</v>
      </c>
      <c r="E53" s="283" t="s">
        <v>332</v>
      </c>
      <c r="F53" s="119"/>
    </row>
    <row r="54" spans="1:6" s="22" customFormat="1" ht="16.5" customHeight="1">
      <c r="A54" s="295">
        <v>14</v>
      </c>
      <c r="B54" s="284" t="s">
        <v>321</v>
      </c>
      <c r="C54" s="281">
        <v>51.33</v>
      </c>
      <c r="D54" s="282" t="s">
        <v>103</v>
      </c>
      <c r="E54" s="283" t="s">
        <v>322</v>
      </c>
      <c r="F54" s="119"/>
    </row>
    <row r="55" spans="1:6" s="22" customFormat="1" ht="16.5" customHeight="1">
      <c r="A55" s="295">
        <v>15</v>
      </c>
      <c r="B55" s="284" t="s">
        <v>328</v>
      </c>
      <c r="C55" s="281">
        <v>2257.5500000000002</v>
      </c>
      <c r="D55" s="282" t="s">
        <v>329</v>
      </c>
      <c r="E55" s="283" t="s">
        <v>331</v>
      </c>
      <c r="F55" s="119"/>
    </row>
    <row r="56" spans="1:6" s="22" customFormat="1" ht="16.5" customHeight="1">
      <c r="A56" s="295">
        <v>16</v>
      </c>
      <c r="B56" s="284" t="s">
        <v>328</v>
      </c>
      <c r="C56" s="281">
        <v>1012</v>
      </c>
      <c r="D56" s="282" t="s">
        <v>122</v>
      </c>
      <c r="E56" s="283" t="s">
        <v>330</v>
      </c>
      <c r="F56" s="119"/>
    </row>
    <row r="57" spans="1:6" s="22" customFormat="1" ht="36.75" customHeight="1" thickBot="1">
      <c r="A57" s="365" t="s">
        <v>8</v>
      </c>
      <c r="B57" s="366"/>
      <c r="C57" s="288">
        <f>SUM(C41:C56)</f>
        <v>17347.41</v>
      </c>
      <c r="D57" s="289"/>
      <c r="E57" s="290"/>
      <c r="F57" s="119"/>
    </row>
    <row r="58" spans="1:6" s="22" customFormat="1" ht="25.5" customHeight="1">
      <c r="A58" s="291"/>
      <c r="B58" s="291"/>
      <c r="C58" s="291"/>
      <c r="D58" s="291"/>
      <c r="E58" s="291"/>
    </row>
    <row r="59" spans="1:6" s="22" customFormat="1" ht="18.75" customHeight="1">
      <c r="A59" s="291"/>
      <c r="B59" s="291"/>
      <c r="C59" s="299" t="s">
        <v>44</v>
      </c>
      <c r="D59" s="291"/>
      <c r="E59" s="291"/>
    </row>
    <row r="60" spans="1:6" s="22" customFormat="1" ht="20.25" customHeight="1">
      <c r="A60" s="291"/>
      <c r="B60" s="291"/>
      <c r="C60" s="299" t="s">
        <v>50</v>
      </c>
      <c r="D60" s="291"/>
      <c r="E60" s="299" t="s">
        <v>58</v>
      </c>
    </row>
    <row r="61" spans="1:6" s="22" customFormat="1" ht="18.75" customHeight="1">
      <c r="A61" s="291"/>
      <c r="B61" s="291"/>
      <c r="C61" s="299" t="s">
        <v>45</v>
      </c>
      <c r="D61" s="291"/>
      <c r="E61" s="299" t="s">
        <v>56</v>
      </c>
    </row>
    <row r="62" spans="1:6" s="22" customFormat="1" ht="25.5" customHeight="1">
      <c r="A62" s="291"/>
      <c r="B62" s="291"/>
      <c r="C62" s="291"/>
      <c r="D62" s="291"/>
      <c r="E62" s="291"/>
    </row>
    <row r="63" spans="1:6" s="22" customFormat="1" ht="25.5" customHeight="1"/>
    <row r="64" spans="1:6" s="22" customFormat="1" ht="25.5" customHeight="1"/>
    <row r="65" s="22" customFormat="1" ht="25.5" customHeight="1"/>
    <row r="66" s="22" customFormat="1" ht="25.5" customHeight="1"/>
    <row r="67" s="22" customFormat="1" ht="25.5" customHeight="1"/>
    <row r="68" s="22" customFormat="1" ht="25.5" customHeight="1"/>
    <row r="69" s="22" customFormat="1" ht="25.5" customHeight="1"/>
    <row r="70" s="22" customFormat="1" ht="25.5" customHeight="1"/>
    <row r="71" s="22" customFormat="1" ht="25.5" customHeight="1"/>
    <row r="72" s="22" customFormat="1" ht="25.5" customHeight="1"/>
    <row r="73" s="22" customFormat="1" ht="25.5" customHeight="1"/>
    <row r="74" s="22" customFormat="1" ht="25.5" customHeight="1"/>
    <row r="75" s="22" customFormat="1" ht="25.5" customHeight="1"/>
    <row r="76" s="22" customFormat="1" ht="25.5" customHeight="1"/>
    <row r="77" s="22" customFormat="1" ht="25.5" customHeight="1"/>
    <row r="78" s="22" customFormat="1" ht="25.5" customHeight="1"/>
    <row r="79" s="22" customFormat="1" ht="25.5" customHeight="1"/>
    <row r="80" s="22" customFormat="1" ht="25.5" customHeight="1"/>
    <row r="81" s="22" customFormat="1" ht="25.5" customHeight="1"/>
    <row r="82" s="22" customFormat="1" ht="25.5" customHeight="1"/>
    <row r="83" s="22" customFormat="1" ht="25.5" customHeight="1"/>
    <row r="84" s="22" customFormat="1" ht="25.5" customHeight="1"/>
    <row r="85" s="22" customFormat="1" ht="25.5" customHeight="1"/>
    <row r="86" s="22" customFormat="1" ht="25.5" customHeight="1"/>
    <row r="87" s="22" customFormat="1" ht="25.5" customHeight="1"/>
    <row r="88" s="22" customFormat="1" ht="25.5" customHeight="1"/>
    <row r="89" s="22" customFormat="1" ht="25.5" customHeight="1"/>
    <row r="90" s="22" customFormat="1" ht="25.5" customHeight="1"/>
    <row r="91" s="22" customFormat="1" ht="25.5" customHeight="1"/>
    <row r="92" s="22" customFormat="1" ht="25.5" customHeight="1"/>
    <row r="93" s="22" customFormat="1" ht="25.5" customHeight="1"/>
    <row r="94" s="22" customFormat="1" ht="25.5" customHeight="1"/>
    <row r="95" s="22" customFormat="1" ht="25.5" customHeight="1"/>
    <row r="96" s="22" customFormat="1" ht="25.5" customHeight="1"/>
    <row r="97" s="22" customFormat="1" ht="25.5" customHeight="1"/>
    <row r="98" s="22" customFormat="1" ht="25.5" customHeight="1"/>
    <row r="99" s="22" customFormat="1" ht="25.5" customHeight="1"/>
    <row r="100" s="22" customFormat="1" ht="25.5" customHeight="1"/>
    <row r="101" s="22" customFormat="1" ht="25.5" customHeight="1"/>
    <row r="102" s="22" customFormat="1" ht="25.5" customHeight="1"/>
    <row r="103" s="22" customFormat="1" ht="25.5" customHeight="1"/>
    <row r="104" s="22" customFormat="1" ht="25.5" customHeight="1"/>
    <row r="105" s="22" customFormat="1" ht="25.5" customHeight="1"/>
    <row r="106" s="22" customFormat="1" ht="25.5" customHeight="1"/>
    <row r="107" s="22" customFormat="1" ht="25.5" customHeight="1"/>
    <row r="108" s="22" customFormat="1" ht="25.5" customHeight="1"/>
    <row r="109" s="22" customFormat="1" ht="25.5" customHeight="1"/>
    <row r="110" s="22" customFormat="1" ht="25.5" customHeight="1"/>
    <row r="111" s="22" customFormat="1" ht="25.5" customHeight="1"/>
    <row r="112" s="22" customFormat="1" ht="25.5" customHeight="1"/>
    <row r="113" s="22" customFormat="1" ht="25.5" customHeight="1"/>
    <row r="114" s="22" customFormat="1" ht="25.5" customHeight="1"/>
    <row r="115" s="22" customFormat="1" ht="25.5" customHeight="1"/>
    <row r="116" s="22" customFormat="1" ht="25.5" customHeight="1"/>
    <row r="117" s="22" customFormat="1" ht="25.5" customHeight="1"/>
    <row r="118" s="22" customFormat="1" ht="25.5" customHeight="1"/>
    <row r="119" s="22" customFormat="1" ht="25.5" customHeight="1"/>
    <row r="120" s="22" customFormat="1" ht="25.5" customHeight="1"/>
    <row r="121" s="22" customFormat="1" ht="25.5" customHeight="1"/>
    <row r="122" s="22" customFormat="1" ht="25.5" customHeight="1"/>
    <row r="123" s="22" customFormat="1" ht="25.5" customHeight="1"/>
    <row r="124" s="22" customFormat="1" ht="25.5" customHeight="1"/>
    <row r="125" s="22" customFormat="1" ht="25.5" customHeight="1"/>
    <row r="126" s="22" customFormat="1" ht="25.5" customHeight="1"/>
    <row r="127" s="22" customFormat="1" ht="25.5" customHeight="1"/>
    <row r="128" s="22" customFormat="1" ht="25.5" customHeight="1"/>
    <row r="129" s="22" customFormat="1" ht="25.5" customHeight="1"/>
    <row r="130" s="22" customFormat="1" ht="25.5" customHeight="1"/>
    <row r="131" s="22" customFormat="1" ht="25.5" customHeight="1"/>
    <row r="132" s="22" customFormat="1" ht="25.5" customHeight="1"/>
    <row r="133" s="22" customFormat="1" ht="25.5" customHeight="1"/>
    <row r="134" s="22" customFormat="1" ht="25.5" customHeight="1"/>
    <row r="135" s="22" customFormat="1" ht="25.5" customHeight="1"/>
    <row r="136" s="22" customFormat="1" ht="25.5" customHeight="1"/>
    <row r="137" s="22" customFormat="1" ht="25.5" customHeight="1"/>
    <row r="138" s="22" customFormat="1" ht="25.5" customHeight="1"/>
    <row r="139" s="22" customFormat="1" ht="25.5" customHeight="1"/>
    <row r="140" s="22" customFormat="1" ht="25.5" customHeight="1"/>
    <row r="141" s="22" customFormat="1" ht="25.5" customHeight="1"/>
    <row r="142" s="22" customFormat="1" ht="25.5" customHeight="1"/>
    <row r="143" s="22" customFormat="1" ht="25.5" customHeight="1"/>
    <row r="144" s="22" customFormat="1" ht="25.5" customHeight="1"/>
    <row r="145" s="22" customFormat="1" ht="25.5" customHeight="1"/>
    <row r="146" s="22" customFormat="1" ht="25.5" customHeight="1"/>
    <row r="147" s="22" customFormat="1" ht="25.5" customHeight="1"/>
    <row r="148" s="22" customFormat="1" ht="25.5" customHeight="1"/>
    <row r="149" s="22" customFormat="1" ht="25.5" customHeight="1"/>
    <row r="150" s="22" customFormat="1" ht="25.5" customHeight="1"/>
    <row r="151" s="22" customFormat="1" ht="25.5" customHeight="1"/>
    <row r="152" s="22" customFormat="1" ht="25.5" customHeight="1"/>
    <row r="153" s="22" customFormat="1" ht="25.5" customHeight="1"/>
    <row r="154" s="22" customFormat="1" ht="25.5" customHeight="1"/>
    <row r="155" s="22" customFormat="1" ht="25.5" customHeight="1"/>
    <row r="156" s="22" customFormat="1" ht="25.5" customHeight="1"/>
    <row r="157" s="22" customFormat="1" ht="25.5" customHeight="1"/>
    <row r="158" s="22" customFormat="1" ht="25.5" customHeight="1"/>
    <row r="159" s="22" customFormat="1" ht="25.5" customHeight="1"/>
    <row r="160" s="22" customFormat="1" ht="25.5" customHeight="1"/>
    <row r="161" s="22" customFormat="1" ht="25.5" customHeight="1"/>
    <row r="162" s="22" customFormat="1" ht="25.5" customHeight="1"/>
    <row r="163" s="22" customFormat="1" ht="25.5" customHeight="1"/>
    <row r="164" s="22" customFormat="1" ht="25.5" customHeight="1"/>
    <row r="165" s="22" customFormat="1" ht="25.5" customHeight="1"/>
    <row r="166" s="22" customFormat="1" ht="25.5" customHeight="1"/>
    <row r="167" s="22" customFormat="1" ht="25.5" customHeight="1"/>
    <row r="168" s="22" customFormat="1" ht="25.5" customHeight="1"/>
    <row r="169" s="22" customFormat="1" ht="25.5" customHeight="1"/>
    <row r="170" s="22" customFormat="1" ht="25.5" customHeight="1"/>
    <row r="171" s="22" customFormat="1" ht="25.5" customHeight="1"/>
    <row r="172" s="22" customFormat="1" ht="25.5" customHeight="1"/>
    <row r="173" s="22" customFormat="1" ht="25.5" customHeight="1"/>
    <row r="174" s="22" customFormat="1" ht="25.5" customHeight="1"/>
    <row r="175" s="22" customFormat="1" ht="25.5" customHeight="1"/>
    <row r="176" s="22" customFormat="1" ht="25.5" customHeight="1"/>
    <row r="177" s="22" customFormat="1" ht="25.5" customHeight="1"/>
    <row r="178" s="22" customFormat="1" ht="25.5" customHeight="1"/>
    <row r="179" s="22" customFormat="1" ht="25.5" customHeight="1"/>
    <row r="180" s="22" customFormat="1" ht="25.5" customHeight="1"/>
    <row r="181" s="22" customFormat="1" ht="25.5" customHeight="1"/>
    <row r="182" s="22" customFormat="1" ht="25.5" customHeight="1"/>
    <row r="183" s="22" customFormat="1" ht="25.5" customHeight="1"/>
    <row r="184" s="22" customFormat="1" ht="25.5" customHeight="1"/>
    <row r="185" s="22" customFormat="1" ht="25.5" customHeight="1"/>
    <row r="186" s="22" customFormat="1" ht="25.5" customHeight="1"/>
    <row r="187" s="22" customFormat="1" ht="25.5" customHeight="1"/>
    <row r="188" s="22" customFormat="1" ht="25.5" customHeight="1"/>
    <row r="189" s="22" customFormat="1" ht="25.5" customHeight="1"/>
    <row r="190" s="22" customFormat="1" ht="25.5" customHeight="1"/>
    <row r="191" s="22" customFormat="1" ht="25.5" customHeight="1"/>
    <row r="192" s="22" customFormat="1" ht="25.5" customHeight="1"/>
    <row r="193" s="22" customFormat="1" ht="25.5" customHeight="1"/>
    <row r="194" s="22" customFormat="1" ht="25.5" customHeight="1"/>
    <row r="195" s="22" customFormat="1" ht="25.5" customHeight="1"/>
    <row r="196" s="22" customFormat="1" ht="25.5" customHeight="1"/>
    <row r="197" s="22" customFormat="1" ht="25.5" customHeight="1"/>
    <row r="198" s="22" customFormat="1" ht="25.5" customHeight="1"/>
    <row r="199" s="22" customFormat="1" ht="25.5" customHeight="1"/>
    <row r="200" s="22" customFormat="1" ht="25.5" customHeight="1"/>
    <row r="201" s="22" customFormat="1" ht="25.5" customHeight="1"/>
    <row r="202" s="22" customFormat="1" ht="25.5" customHeight="1"/>
    <row r="203" s="22" customFormat="1" ht="25.5" customHeight="1"/>
    <row r="204" s="22" customFormat="1" ht="25.5" customHeight="1"/>
    <row r="205" s="22" customFormat="1" ht="25.5" customHeight="1"/>
    <row r="206" s="22" customFormat="1" ht="25.5" customHeight="1"/>
    <row r="207" s="22" customFormat="1" ht="25.5" customHeight="1"/>
    <row r="208" s="22" customFormat="1" ht="25.5" customHeight="1"/>
    <row r="209" s="22" customFormat="1" ht="25.5" customHeight="1"/>
    <row r="210" s="22" customFormat="1" ht="25.5" customHeight="1"/>
    <row r="211" s="22" customFormat="1" ht="25.5" customHeight="1"/>
    <row r="212" s="22" customFormat="1" ht="25.5" customHeight="1"/>
    <row r="213" s="22" customFormat="1" ht="25.5" customHeight="1"/>
    <row r="214" s="22" customFormat="1" ht="25.5" customHeight="1"/>
    <row r="215" s="22" customFormat="1" ht="25.5" customHeight="1"/>
    <row r="216" s="22" customFormat="1" ht="25.5" customHeight="1"/>
    <row r="217" s="22" customFormat="1" ht="25.5" customHeight="1"/>
    <row r="218" s="22" customFormat="1" ht="25.5" customHeight="1"/>
    <row r="219" s="22" customFormat="1" ht="25.5" customHeight="1"/>
    <row r="220" s="22" customFormat="1" ht="25.5" customHeight="1"/>
    <row r="221" s="22" customFormat="1" ht="25.5" customHeight="1"/>
    <row r="222" s="22" customFormat="1" ht="25.5" customHeight="1"/>
    <row r="223" s="22" customFormat="1" ht="25.5" customHeight="1"/>
    <row r="224" s="22" customFormat="1" ht="25.5" customHeight="1"/>
    <row r="225" s="22" customFormat="1" ht="25.5" customHeight="1"/>
    <row r="226" s="22" customFormat="1" ht="25.5" customHeight="1"/>
    <row r="227" s="22" customFormat="1" ht="25.5" customHeight="1"/>
    <row r="228" s="22" customFormat="1" ht="25.5" customHeight="1"/>
    <row r="229" s="22" customFormat="1" ht="25.5" customHeight="1"/>
    <row r="230" s="22" customFormat="1" ht="25.5" customHeight="1"/>
    <row r="231" s="22" customFormat="1" ht="25.5" customHeight="1"/>
    <row r="232" s="22" customFormat="1" ht="25.5" customHeight="1"/>
    <row r="233" s="22" customFormat="1" ht="25.5" customHeight="1"/>
    <row r="234" s="22" customFormat="1" ht="25.5" customHeight="1"/>
    <row r="235" s="22" customFormat="1" ht="25.5" customHeight="1"/>
    <row r="236" s="22" customFormat="1" ht="25.5" customHeight="1"/>
    <row r="237" s="22" customFormat="1" ht="25.5" customHeight="1"/>
    <row r="238" s="22" customFormat="1" ht="25.5" customHeight="1"/>
    <row r="239" s="22" customFormat="1" ht="25.5" customHeight="1"/>
    <row r="240" s="22" customFormat="1" ht="25.5" customHeight="1"/>
    <row r="241" s="22" customFormat="1" ht="25.5" customHeight="1"/>
    <row r="242" s="22" customFormat="1" ht="25.5" customHeight="1"/>
    <row r="243" s="22" customFormat="1" ht="25.5" customHeight="1"/>
    <row r="244" s="22" customFormat="1" ht="25.5" customHeight="1"/>
    <row r="245" s="22" customFormat="1" ht="25.5" customHeight="1"/>
    <row r="246" s="22" customFormat="1" ht="25.5" customHeight="1"/>
    <row r="247" s="22" customFormat="1" ht="25.5" customHeight="1"/>
    <row r="248" s="22" customFormat="1" ht="25.5" customHeight="1"/>
    <row r="249" s="22" customFormat="1" ht="25.5" customHeight="1"/>
    <row r="250" s="22" customFormat="1" ht="25.5" customHeight="1"/>
    <row r="251" s="22" customFormat="1" ht="25.5" customHeight="1"/>
    <row r="252" s="22" customFormat="1" ht="25.5" customHeight="1"/>
    <row r="253" s="22" customFormat="1" ht="25.5" customHeight="1"/>
    <row r="254" s="22" customFormat="1" ht="25.5" customHeight="1"/>
    <row r="255" s="22" customFormat="1" ht="25.5" customHeight="1"/>
    <row r="256" s="22" customFormat="1" ht="25.5" customHeight="1"/>
    <row r="257" s="22" customFormat="1" ht="25.5" customHeight="1"/>
    <row r="258" s="22" customFormat="1" ht="25.5" customHeight="1"/>
    <row r="259" s="22" customFormat="1" ht="25.5" customHeight="1"/>
    <row r="260" s="22" customFormat="1" ht="25.5" customHeight="1"/>
    <row r="261" s="22" customFormat="1" ht="25.5" customHeight="1"/>
    <row r="262" s="22" customFormat="1" ht="25.5" customHeight="1"/>
    <row r="263" s="22" customFormat="1" ht="25.5" customHeight="1"/>
    <row r="264" s="22" customFormat="1" ht="25.5" customHeight="1"/>
    <row r="265" s="22" customFormat="1" ht="25.5" customHeight="1"/>
    <row r="266" s="22" customFormat="1" ht="25.5" customHeight="1"/>
    <row r="267" s="22" customFormat="1" ht="25.5" customHeight="1"/>
    <row r="268" s="22" customFormat="1" ht="25.5" customHeight="1"/>
    <row r="269" s="22" customFormat="1" ht="25.5" customHeight="1"/>
    <row r="270" s="22" customFormat="1" ht="25.5" customHeight="1"/>
    <row r="271" s="22" customFormat="1" ht="25.5" customHeight="1"/>
    <row r="272" s="22" customFormat="1" ht="25.5" customHeight="1"/>
    <row r="273" s="22" customFormat="1" ht="25.5" customHeight="1"/>
    <row r="274" s="22" customFormat="1" ht="25.5" customHeight="1"/>
    <row r="275" s="22" customFormat="1" ht="25.5" customHeight="1"/>
    <row r="276" s="22" customFormat="1" ht="25.5" customHeight="1"/>
    <row r="277" s="22" customFormat="1" ht="25.5" customHeight="1"/>
    <row r="278" s="22" customFormat="1" ht="25.5" customHeight="1"/>
    <row r="279" s="22" customFormat="1" ht="25.5" customHeight="1"/>
    <row r="280" s="22" customFormat="1" ht="25.5" customHeight="1"/>
    <row r="281" s="22" customFormat="1" ht="25.5" customHeight="1"/>
    <row r="282" s="22" customFormat="1" ht="25.5" customHeight="1"/>
    <row r="283" s="22" customFormat="1" ht="25.5" customHeight="1"/>
    <row r="284" s="22" customFormat="1" ht="25.5" customHeight="1"/>
    <row r="285" s="22" customFormat="1" ht="25.5" customHeight="1"/>
    <row r="286" s="22" customFormat="1" ht="25.5" customHeight="1"/>
    <row r="287" s="22" customFormat="1" ht="25.5" customHeight="1"/>
    <row r="288" s="22" customFormat="1" ht="25.5" customHeight="1"/>
    <row r="289" s="22" customFormat="1" ht="25.5" customHeight="1"/>
    <row r="290" s="22" customFormat="1" ht="25.5" customHeight="1"/>
    <row r="291" s="22" customFormat="1" ht="25.5" customHeight="1"/>
    <row r="292" s="22" customFormat="1" ht="25.5" customHeight="1"/>
    <row r="293" s="22" customFormat="1" ht="25.5" customHeight="1"/>
    <row r="294" s="22" customFormat="1" ht="25.5" customHeight="1"/>
    <row r="295" s="22" customFormat="1" ht="25.5" customHeight="1"/>
    <row r="296" s="22" customFormat="1" ht="25.5" customHeight="1"/>
    <row r="297" s="22" customFormat="1" ht="25.5" customHeight="1"/>
    <row r="298" s="22" customFormat="1" ht="25.5" customHeight="1"/>
    <row r="299" s="22" customFormat="1" ht="25.5" customHeight="1"/>
    <row r="300" s="22" customFormat="1" ht="25.5" customHeight="1"/>
    <row r="301" s="22" customFormat="1" ht="25.5" customHeight="1"/>
    <row r="302" s="22" customFormat="1" ht="25.5" customHeight="1"/>
    <row r="303" s="22" customFormat="1" ht="25.5" customHeight="1"/>
    <row r="304" s="22" customFormat="1" ht="25.5" customHeight="1"/>
    <row r="305" s="22" customFormat="1" ht="25.5" customHeight="1"/>
    <row r="306" s="22" customFormat="1" ht="25.5" customHeight="1"/>
    <row r="307" s="22" customFormat="1" ht="25.5" customHeight="1"/>
    <row r="308" s="22" customFormat="1" ht="25.5" customHeight="1"/>
    <row r="309" s="22" customFormat="1" ht="25.5" customHeight="1"/>
    <row r="310" s="22" customFormat="1" ht="25.5" customHeight="1"/>
    <row r="311" s="22" customFormat="1" ht="25.5" customHeight="1"/>
    <row r="312" s="22" customFormat="1" ht="25.5" customHeight="1"/>
    <row r="313" s="22" customFormat="1" ht="25.5" customHeight="1"/>
    <row r="314" s="22" customFormat="1" ht="25.5" customHeight="1"/>
    <row r="315" s="22" customFormat="1" ht="25.5" customHeight="1"/>
    <row r="316" s="22" customFormat="1" ht="25.5" customHeight="1"/>
    <row r="317" s="22" customFormat="1" ht="25.5" customHeight="1"/>
    <row r="318" s="22" customFormat="1" ht="25.5" customHeight="1"/>
    <row r="319" s="22" customFormat="1" ht="25.5" customHeight="1"/>
    <row r="320" s="22" customFormat="1" ht="25.5" customHeight="1"/>
    <row r="321" s="22" customFormat="1" ht="25.5" customHeight="1"/>
    <row r="322" s="22" customFormat="1" ht="25.5" customHeight="1"/>
    <row r="323" s="22" customFormat="1" ht="25.5" customHeight="1"/>
    <row r="324" s="22" customFormat="1" ht="25.5" customHeight="1"/>
    <row r="325" s="22" customFormat="1" ht="25.5" customHeight="1"/>
    <row r="326" s="22" customFormat="1" ht="25.5" customHeight="1"/>
    <row r="327" s="22" customFormat="1" ht="25.5" customHeight="1"/>
    <row r="328" s="22" customFormat="1" ht="25.5" customHeight="1"/>
    <row r="329" s="22" customFormat="1" ht="25.5" customHeight="1"/>
    <row r="330" s="22" customFormat="1" ht="25.5" customHeight="1"/>
    <row r="331" s="22" customFormat="1" ht="25.5" customHeight="1"/>
    <row r="332" s="22" customFormat="1" ht="25.5" customHeight="1"/>
    <row r="333" s="22" customFormat="1" ht="25.5" customHeight="1"/>
    <row r="334" s="22" customFormat="1" ht="25.5" customHeight="1"/>
    <row r="335" s="22" customFormat="1" ht="25.5" customHeight="1"/>
    <row r="336" s="22" customFormat="1" ht="25.5" customHeight="1"/>
    <row r="337" s="22" customFormat="1" ht="25.5" customHeight="1"/>
    <row r="338" s="22" customFormat="1" ht="25.5" customHeight="1"/>
    <row r="339" s="22" customFormat="1" ht="25.5" customHeight="1"/>
    <row r="340" s="22" customFormat="1" ht="25.5" customHeight="1"/>
    <row r="341" s="22" customFormat="1" ht="25.5" customHeight="1"/>
    <row r="342" s="22" customFormat="1" ht="25.5" customHeight="1"/>
    <row r="343" s="22" customFormat="1" ht="25.5" customHeight="1"/>
    <row r="344" s="22" customFormat="1" ht="25.5" customHeight="1"/>
    <row r="345" s="22" customFormat="1" ht="25.5" customHeight="1"/>
    <row r="346" s="22" customFormat="1" ht="25.5" customHeight="1"/>
    <row r="347" s="22" customFormat="1" ht="25.5" customHeight="1"/>
    <row r="348" s="22" customFormat="1" ht="25.5" customHeight="1"/>
    <row r="349" s="22" customFormat="1" ht="25.5" customHeight="1"/>
    <row r="350" s="22" customFormat="1" ht="25.5" customHeight="1"/>
    <row r="351" s="22" customFormat="1" ht="25.5" customHeight="1"/>
    <row r="352" s="22" customFormat="1" ht="25.5" customHeight="1"/>
    <row r="353" s="22" customFormat="1" ht="25.5" customHeight="1"/>
    <row r="354" s="22" customFormat="1" ht="25.5" customHeight="1"/>
    <row r="355" s="22" customFormat="1" ht="25.5" customHeight="1"/>
    <row r="356" s="22" customFormat="1" ht="25.5" customHeight="1"/>
    <row r="357" s="22" customFormat="1" ht="25.5" customHeight="1"/>
    <row r="358" s="22" customFormat="1" ht="25.5" customHeight="1"/>
    <row r="359" s="22" customFormat="1" ht="25.5" customHeight="1"/>
    <row r="360" s="22" customFormat="1" ht="25.5" customHeight="1"/>
    <row r="361" s="22" customFormat="1" ht="25.5" customHeight="1"/>
    <row r="362" s="22" customFormat="1" ht="25.5" customHeight="1"/>
    <row r="363" s="22" customFormat="1" ht="25.5" customHeight="1"/>
    <row r="364" s="22" customFormat="1" ht="25.5" customHeight="1"/>
    <row r="365" s="22" customFormat="1" ht="25.5" customHeight="1"/>
    <row r="366" s="22" customFormat="1" ht="25.5" customHeight="1"/>
    <row r="367" s="22" customFormat="1" ht="25.5" customHeight="1"/>
    <row r="368" s="22" customFormat="1" ht="25.5" customHeight="1"/>
    <row r="369" s="22" customFormat="1" ht="25.5" customHeight="1"/>
    <row r="370" s="22" customFormat="1" ht="25.5" customHeight="1"/>
    <row r="371" s="22" customFormat="1" ht="25.5" customHeight="1"/>
    <row r="372" s="22" customFormat="1" ht="25.5" customHeight="1"/>
    <row r="373" s="22" customFormat="1" ht="25.5" customHeight="1"/>
    <row r="374" s="22" customFormat="1" ht="25.5" customHeight="1"/>
    <row r="375" s="22" customFormat="1" ht="25.5" customHeight="1"/>
    <row r="376" s="22" customFormat="1" ht="25.5" customHeight="1"/>
    <row r="377" s="22" customFormat="1" ht="25.5" customHeight="1"/>
    <row r="378" s="22" customFormat="1" ht="25.5" customHeight="1"/>
    <row r="379" s="22" customFormat="1" ht="25.5" customHeight="1"/>
    <row r="380" s="22" customFormat="1" ht="25.5" customHeight="1"/>
    <row r="381" s="22" customFormat="1" ht="25.5" customHeight="1"/>
    <row r="382" s="22" customFormat="1" ht="25.5" customHeight="1"/>
    <row r="383" s="22" customFormat="1" ht="25.5" customHeight="1"/>
    <row r="384" s="22" customFormat="1" ht="25.5" customHeight="1"/>
    <row r="385" s="22" customFormat="1" ht="25.5" customHeight="1"/>
    <row r="386" s="22" customFormat="1" ht="25.5" customHeight="1"/>
    <row r="387" s="22" customFormat="1" ht="25.5" customHeight="1"/>
    <row r="388" s="22" customFormat="1" ht="25.5" customHeight="1"/>
    <row r="389" s="22" customFormat="1" ht="25.5" customHeight="1"/>
    <row r="390" s="22" customFormat="1" ht="25.5" customHeight="1"/>
    <row r="391" s="22" customFormat="1" ht="25.5" customHeight="1"/>
    <row r="392" s="22" customFormat="1" ht="25.5" customHeight="1"/>
    <row r="393" s="22" customFormat="1" ht="25.5" customHeight="1"/>
    <row r="394" s="22" customFormat="1" ht="25.5" customHeight="1"/>
    <row r="395" s="22" customFormat="1" ht="25.5" customHeight="1"/>
    <row r="396" s="22" customFormat="1" ht="25.5" customHeight="1"/>
    <row r="397" s="22" customFormat="1" ht="25.5" customHeight="1"/>
    <row r="398" s="22" customFormat="1" ht="25.5" customHeight="1"/>
    <row r="399" s="22" customFormat="1" ht="25.5" customHeight="1"/>
    <row r="400" s="22" customFormat="1" ht="25.5" customHeight="1"/>
    <row r="401" s="22" customFormat="1" ht="25.5" customHeight="1"/>
    <row r="402" s="22" customFormat="1" ht="25.5" customHeight="1"/>
    <row r="403" s="22" customFormat="1" ht="25.5" customHeight="1"/>
    <row r="404" s="22" customFormat="1" ht="25.5" customHeight="1"/>
    <row r="405" s="22" customFormat="1" ht="25.5" customHeight="1"/>
    <row r="406" s="22" customFormat="1" ht="25.5" customHeight="1"/>
    <row r="407" s="22" customFormat="1" ht="25.5" customHeight="1"/>
    <row r="408" s="22" customFormat="1" ht="25.5" customHeight="1"/>
    <row r="409" s="22" customFormat="1" ht="25.5" customHeight="1"/>
    <row r="410" s="22" customFormat="1" ht="25.5" customHeight="1"/>
    <row r="411" s="22" customFormat="1" ht="25.5" customHeight="1"/>
    <row r="412" s="22" customFormat="1" ht="25.5" customHeight="1"/>
    <row r="413" s="22" customFormat="1" ht="25.5" customHeight="1"/>
    <row r="414" s="22" customFormat="1" ht="25.5" customHeight="1"/>
    <row r="415" s="22" customFormat="1" ht="25.5" customHeight="1"/>
    <row r="416" s="22" customFormat="1" ht="25.5" customHeight="1"/>
    <row r="417" s="22" customFormat="1" ht="25.5" customHeight="1"/>
    <row r="418" s="22" customFormat="1" ht="25.5" customHeight="1"/>
    <row r="419" s="22" customFormat="1" ht="25.5" customHeight="1"/>
    <row r="420" s="22" customFormat="1" ht="25.5" customHeight="1"/>
    <row r="421" s="22" customFormat="1" ht="25.5" customHeight="1"/>
    <row r="422" s="22" customFormat="1" ht="25.5" customHeight="1"/>
    <row r="423" s="22" customFormat="1" ht="25.5" customHeight="1"/>
    <row r="424" s="22" customFormat="1" ht="25.5" customHeight="1"/>
    <row r="425" s="22" customFormat="1" ht="25.5" customHeight="1"/>
    <row r="426" s="22" customFormat="1" ht="25.5" customHeight="1"/>
    <row r="427" s="22" customFormat="1" ht="25.5" customHeight="1"/>
    <row r="428" s="22" customFormat="1" ht="25.5" customHeight="1"/>
    <row r="429" s="22" customFormat="1" ht="25.5" customHeight="1"/>
    <row r="430" s="22" customFormat="1" ht="25.5" customHeight="1"/>
    <row r="431" s="22" customFormat="1" ht="25.5" customHeight="1"/>
    <row r="432" s="22" customFormat="1" ht="25.5" customHeight="1"/>
    <row r="433" s="22" customFormat="1" ht="25.5" customHeight="1"/>
    <row r="434" s="22" customFormat="1" ht="25.5" customHeight="1"/>
    <row r="435" s="22" customFormat="1" ht="25.5" customHeight="1"/>
    <row r="436" s="22" customFormat="1" ht="25.5" customHeight="1"/>
    <row r="437" s="22" customFormat="1" ht="25.5" customHeight="1"/>
    <row r="438" s="22" customFormat="1" ht="25.5" customHeight="1"/>
    <row r="439" s="22" customFormat="1" ht="25.5" customHeight="1"/>
    <row r="440" s="22" customFormat="1" ht="25.5" customHeight="1"/>
    <row r="441" s="22" customFormat="1" ht="25.5" customHeight="1"/>
    <row r="442" s="22" customFormat="1" ht="25.5" customHeight="1"/>
    <row r="443" s="22" customFormat="1" ht="25.5" customHeight="1"/>
    <row r="444" s="22" customFormat="1" ht="25.5" customHeight="1"/>
    <row r="445" s="22" customFormat="1" ht="25.5" customHeight="1"/>
    <row r="446" s="22" customFormat="1" ht="25.5" customHeight="1"/>
    <row r="447" s="22" customFormat="1" ht="25.5" customHeight="1"/>
    <row r="448" s="22" customFormat="1" ht="25.5" customHeight="1"/>
    <row r="449" s="22" customFormat="1" ht="25.5" customHeight="1"/>
    <row r="450" s="22" customFormat="1" ht="25.5" customHeight="1"/>
    <row r="451" s="22" customFormat="1" ht="25.5" customHeight="1"/>
    <row r="452" s="22" customFormat="1" ht="25.5" customHeight="1"/>
    <row r="453" s="22" customFormat="1" ht="25.5" customHeight="1"/>
    <row r="454" s="22" customFormat="1" ht="25.5" customHeight="1"/>
    <row r="455" s="22" customFormat="1" ht="25.5" customHeight="1"/>
    <row r="456" s="22" customFormat="1" ht="25.5" customHeight="1"/>
    <row r="457" s="22" customFormat="1" ht="25.5" customHeight="1"/>
    <row r="458" s="22" customFormat="1" ht="25.5" customHeight="1"/>
    <row r="459" s="22" customFormat="1" ht="25.5" customHeight="1"/>
    <row r="460" s="22" customFormat="1" ht="25.5" customHeight="1"/>
    <row r="461" s="22" customFormat="1" ht="25.5" customHeight="1"/>
    <row r="462" s="22" customFormat="1" ht="25.5" customHeight="1"/>
    <row r="463" s="22" customFormat="1" ht="25.5" customHeight="1"/>
    <row r="464" s="22" customFormat="1" ht="25.5" customHeight="1"/>
    <row r="465" s="22" customFormat="1" ht="25.5" customHeight="1"/>
    <row r="466" s="22" customFormat="1" ht="25.5" customHeight="1"/>
    <row r="467" s="22" customFormat="1" ht="25.5" customHeight="1"/>
    <row r="468" s="22" customFormat="1" ht="25.5" customHeight="1"/>
    <row r="469" s="22" customFormat="1" ht="25.5" customHeight="1"/>
    <row r="470" s="22" customFormat="1" ht="25.5" customHeight="1"/>
    <row r="471" s="22" customFormat="1" ht="25.5" customHeight="1"/>
    <row r="472" s="22" customFormat="1" ht="25.5" customHeight="1"/>
    <row r="473" s="22" customFormat="1" ht="25.5" customHeight="1"/>
    <row r="474" s="22" customFormat="1" ht="25.5" customHeight="1"/>
    <row r="475" s="22" customFormat="1" ht="25.5" customHeight="1"/>
    <row r="476" s="22" customFormat="1" ht="25.5" customHeight="1"/>
    <row r="477" s="22" customFormat="1" ht="25.5" customHeight="1"/>
    <row r="478" s="22" customFormat="1" ht="25.5" customHeight="1"/>
    <row r="479" s="22" customFormat="1" ht="25.5" customHeight="1"/>
    <row r="480" s="22" customFormat="1" ht="25.5" customHeight="1"/>
    <row r="481" s="22" customFormat="1" ht="25.5" customHeight="1"/>
    <row r="482" s="22" customFormat="1" ht="25.5" customHeight="1"/>
    <row r="483" s="22" customFormat="1" ht="25.5" customHeight="1"/>
  </sheetData>
  <mergeCells count="6">
    <mergeCell ref="A57:B57"/>
    <mergeCell ref="A3:E3"/>
    <mergeCell ref="B7:C7"/>
    <mergeCell ref="B11:C11"/>
    <mergeCell ref="A37:B37"/>
    <mergeCell ref="B40:C40"/>
  </mergeCells>
  <dataValidations count="2">
    <dataValidation type="textLength" operator="lessThanOrEqual" allowBlank="1" showInputMessage="1" showErrorMessage="1" errorTitle="Atentie" error="Ati depasit lungimea campului de 30 caractere" sqref="D33:D36 D18:D19 D24:D25 D16 D27 D41:D44 D13:D14 D21:D22 D46:D48 D50 D29:D31 D54:D56">
      <formula1>30</formula1>
    </dataValidation>
    <dataValidation type="textLength" operator="lessThanOrEqual" allowBlank="1" showInputMessage="1" showErrorMessage="1" errorTitle="Atentie" error="Ati depasit lungimea campului de 70 caractere" sqref="E13:E14 E16:E25 E53 E41:E51 E27:E36 E55:E56">
      <formula1>70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portrait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492"/>
  <sheetViews>
    <sheetView topLeftCell="A16" workbookViewId="0">
      <selection activeCell="M21" sqref="M21"/>
    </sheetView>
  </sheetViews>
  <sheetFormatPr defaultRowHeight="15"/>
  <cols>
    <col min="2" max="2" width="12.5703125" customWidth="1"/>
    <col min="3" max="3" width="16.28515625" customWidth="1"/>
    <col min="4" max="4" width="37" customWidth="1"/>
    <col min="5" max="5" width="43.85546875" customWidth="1"/>
    <col min="6" max="6" width="14.5703125" customWidth="1"/>
  </cols>
  <sheetData>
    <row r="1" spans="1:6">
      <c r="A1" s="105" t="s">
        <v>10</v>
      </c>
      <c r="B1" s="105"/>
      <c r="C1" s="105"/>
      <c r="D1" s="105"/>
      <c r="E1" s="186" t="s">
        <v>51</v>
      </c>
    </row>
    <row r="2" spans="1:6" ht="30.75" customHeight="1">
      <c r="A2" s="139" t="s">
        <v>11</v>
      </c>
      <c r="B2" s="139"/>
      <c r="C2" s="139"/>
      <c r="D2" s="139"/>
      <c r="E2" s="187" t="s">
        <v>52</v>
      </c>
    </row>
    <row r="3" spans="1:6" ht="15.75">
      <c r="A3" s="371" t="s">
        <v>64</v>
      </c>
      <c r="B3" s="371"/>
      <c r="C3" s="371"/>
      <c r="D3" s="371"/>
      <c r="E3" s="371"/>
    </row>
    <row r="4" spans="1:6" ht="15.75" thickBot="1">
      <c r="A4" s="120"/>
      <c r="B4" s="120"/>
      <c r="C4" s="120"/>
      <c r="D4" s="120"/>
      <c r="E4" s="120"/>
    </row>
    <row r="5" spans="1:6">
      <c r="A5" s="88" t="s">
        <v>0</v>
      </c>
      <c r="B5" s="89" t="s">
        <v>1</v>
      </c>
      <c r="C5" s="89" t="s">
        <v>2</v>
      </c>
      <c r="D5" s="89" t="s">
        <v>3</v>
      </c>
      <c r="E5" s="90" t="s">
        <v>4</v>
      </c>
    </row>
    <row r="6" spans="1:6">
      <c r="A6" s="91"/>
      <c r="B6" s="92"/>
      <c r="C6" s="92"/>
      <c r="D6" s="92"/>
      <c r="E6" s="93"/>
    </row>
    <row r="7" spans="1:6" ht="36.75" customHeight="1">
      <c r="A7" s="239" t="s">
        <v>5</v>
      </c>
      <c r="B7" s="372" t="s">
        <v>6</v>
      </c>
      <c r="C7" s="373"/>
      <c r="D7" s="240"/>
      <c r="E7" s="241"/>
    </row>
    <row r="8" spans="1:6" ht="19.5" customHeight="1">
      <c r="A8" s="97">
        <v>1</v>
      </c>
      <c r="B8" s="177" t="s">
        <v>352</v>
      </c>
      <c r="C8" s="175">
        <v>392502</v>
      </c>
      <c r="D8" s="100" t="s">
        <v>13</v>
      </c>
      <c r="E8" s="101" t="s">
        <v>22</v>
      </c>
    </row>
    <row r="9" spans="1:6" ht="28.5" customHeight="1">
      <c r="A9" s="97">
        <v>2</v>
      </c>
      <c r="B9" s="303" t="s">
        <v>352</v>
      </c>
      <c r="C9" s="176">
        <v>402800</v>
      </c>
      <c r="D9" s="103" t="s">
        <v>14</v>
      </c>
      <c r="E9" s="101" t="s">
        <v>22</v>
      </c>
    </row>
    <row r="10" spans="1:6">
      <c r="A10" s="97">
        <v>3</v>
      </c>
      <c r="B10" s="174" t="s">
        <v>15</v>
      </c>
      <c r="C10" s="102">
        <f>SUM(C8:C9)</f>
        <v>795302</v>
      </c>
      <c r="D10" s="103"/>
      <c r="E10" s="101"/>
    </row>
    <row r="11" spans="1:6" ht="27" customHeight="1">
      <c r="A11" s="242" t="s">
        <v>7</v>
      </c>
      <c r="B11" s="374" t="s">
        <v>16</v>
      </c>
      <c r="C11" s="375"/>
      <c r="D11" s="243"/>
      <c r="E11" s="244"/>
      <c r="F11" s="21"/>
    </row>
    <row r="12" spans="1:6">
      <c r="A12" s="84">
        <v>1</v>
      </c>
      <c r="B12" s="98" t="s">
        <v>346</v>
      </c>
      <c r="C12" s="152">
        <v>1906.7</v>
      </c>
      <c r="D12" s="110" t="s">
        <v>76</v>
      </c>
      <c r="E12" s="114" t="s">
        <v>343</v>
      </c>
      <c r="F12" s="171"/>
    </row>
    <row r="13" spans="1:6">
      <c r="A13" s="84">
        <v>2</v>
      </c>
      <c r="B13" s="98" t="s">
        <v>346</v>
      </c>
      <c r="C13" s="109">
        <v>308</v>
      </c>
      <c r="D13" s="85" t="s">
        <v>78</v>
      </c>
      <c r="E13" s="114" t="s">
        <v>345</v>
      </c>
      <c r="F13" s="171"/>
    </row>
    <row r="14" spans="1:6">
      <c r="A14" s="84">
        <v>3</v>
      </c>
      <c r="B14" s="98" t="s">
        <v>346</v>
      </c>
      <c r="C14" s="109">
        <v>730</v>
      </c>
      <c r="D14" s="110" t="s">
        <v>341</v>
      </c>
      <c r="E14" s="114" t="s">
        <v>344</v>
      </c>
      <c r="F14" s="171"/>
    </row>
    <row r="15" spans="1:6">
      <c r="A15" s="84">
        <v>4</v>
      </c>
      <c r="B15" s="98" t="s">
        <v>346</v>
      </c>
      <c r="C15" s="109">
        <v>630</v>
      </c>
      <c r="D15" s="110" t="s">
        <v>342</v>
      </c>
      <c r="E15" s="114" t="s">
        <v>379</v>
      </c>
      <c r="F15" s="171"/>
    </row>
    <row r="16" spans="1:6">
      <c r="A16" s="84">
        <v>5</v>
      </c>
      <c r="B16" s="98" t="s">
        <v>347</v>
      </c>
      <c r="C16" s="152">
        <v>163</v>
      </c>
      <c r="D16" s="110" t="s">
        <v>348</v>
      </c>
      <c r="E16" s="114" t="s">
        <v>374</v>
      </c>
      <c r="F16" s="171"/>
    </row>
    <row r="17" spans="1:6">
      <c r="A17" s="84">
        <v>6</v>
      </c>
      <c r="B17" s="98" t="s">
        <v>349</v>
      </c>
      <c r="C17" s="152">
        <v>7343.91</v>
      </c>
      <c r="D17" s="110" t="s">
        <v>102</v>
      </c>
      <c r="E17" s="114" t="s">
        <v>350</v>
      </c>
      <c r="F17" s="171"/>
    </row>
    <row r="18" spans="1:6">
      <c r="A18" s="84">
        <v>7</v>
      </c>
      <c r="B18" s="98" t="s">
        <v>353</v>
      </c>
      <c r="C18" s="211">
        <v>4760</v>
      </c>
      <c r="D18" s="212" t="s">
        <v>125</v>
      </c>
      <c r="E18" s="304" t="s">
        <v>354</v>
      </c>
      <c r="F18" s="171"/>
    </row>
    <row r="19" spans="1:6">
      <c r="A19" s="84">
        <v>8</v>
      </c>
      <c r="B19" s="191" t="s">
        <v>370</v>
      </c>
      <c r="C19" s="152">
        <v>3136.21</v>
      </c>
      <c r="D19" s="110" t="s">
        <v>235</v>
      </c>
      <c r="E19" s="114" t="s">
        <v>364</v>
      </c>
      <c r="F19" s="171"/>
    </row>
    <row r="20" spans="1:6">
      <c r="A20" s="84">
        <v>9</v>
      </c>
      <c r="B20" s="191" t="s">
        <v>370</v>
      </c>
      <c r="C20" s="152">
        <v>1923.04</v>
      </c>
      <c r="D20" s="110" t="s">
        <v>363</v>
      </c>
      <c r="E20" s="114" t="s">
        <v>365</v>
      </c>
      <c r="F20" s="171"/>
    </row>
    <row r="21" spans="1:6">
      <c r="A21" s="84">
        <v>10</v>
      </c>
      <c r="B21" s="191" t="s">
        <v>370</v>
      </c>
      <c r="C21" s="152">
        <v>4802.07</v>
      </c>
      <c r="D21" s="110" t="s">
        <v>102</v>
      </c>
      <c r="E21" s="114" t="s">
        <v>361</v>
      </c>
      <c r="F21" s="171"/>
    </row>
    <row r="22" spans="1:6">
      <c r="A22" s="84">
        <v>11</v>
      </c>
      <c r="B22" s="191" t="s">
        <v>370</v>
      </c>
      <c r="C22" s="152">
        <v>359.88</v>
      </c>
      <c r="D22" s="85" t="s">
        <v>74</v>
      </c>
      <c r="E22" s="114" t="s">
        <v>358</v>
      </c>
      <c r="F22" s="171"/>
    </row>
    <row r="23" spans="1:6">
      <c r="A23" s="84">
        <v>12</v>
      </c>
      <c r="B23" s="191" t="s">
        <v>370</v>
      </c>
      <c r="C23" s="152">
        <v>339.61</v>
      </c>
      <c r="D23" s="85" t="s">
        <v>75</v>
      </c>
      <c r="E23" s="114" t="s">
        <v>368</v>
      </c>
      <c r="F23" s="171"/>
    </row>
    <row r="24" spans="1:6">
      <c r="A24" s="84">
        <v>13</v>
      </c>
      <c r="B24" s="191" t="s">
        <v>370</v>
      </c>
      <c r="C24" s="152">
        <v>44.1</v>
      </c>
      <c r="D24" s="85" t="s">
        <v>78</v>
      </c>
      <c r="E24" s="114" t="s">
        <v>369</v>
      </c>
      <c r="F24" s="171"/>
    </row>
    <row r="25" spans="1:6">
      <c r="A25" s="84">
        <v>14</v>
      </c>
      <c r="B25" s="191" t="s">
        <v>370</v>
      </c>
      <c r="C25" s="152">
        <v>119</v>
      </c>
      <c r="D25" s="110" t="s">
        <v>104</v>
      </c>
      <c r="E25" s="114" t="s">
        <v>366</v>
      </c>
      <c r="F25" s="171"/>
    </row>
    <row r="26" spans="1:6">
      <c r="A26" s="84">
        <v>15</v>
      </c>
      <c r="B26" s="191" t="s">
        <v>370</v>
      </c>
      <c r="C26" s="152">
        <v>1188</v>
      </c>
      <c r="D26" s="110" t="s">
        <v>375</v>
      </c>
      <c r="E26" s="114" t="s">
        <v>376</v>
      </c>
      <c r="F26" s="171"/>
    </row>
    <row r="27" spans="1:6">
      <c r="A27" s="84">
        <v>16</v>
      </c>
      <c r="B27" s="191" t="s">
        <v>370</v>
      </c>
      <c r="C27" s="152">
        <v>254</v>
      </c>
      <c r="D27" s="110" t="s">
        <v>377</v>
      </c>
      <c r="E27" s="114" t="s">
        <v>378</v>
      </c>
      <c r="F27" s="171"/>
    </row>
    <row r="28" spans="1:6" s="22" customFormat="1" ht="17.25" customHeight="1">
      <c r="A28" s="84">
        <v>17</v>
      </c>
      <c r="B28" s="191" t="s">
        <v>370</v>
      </c>
      <c r="C28" s="152">
        <v>1760</v>
      </c>
      <c r="D28" s="110" t="s">
        <v>142</v>
      </c>
      <c r="E28" s="114" t="s">
        <v>367</v>
      </c>
      <c r="F28" s="172"/>
    </row>
    <row r="29" spans="1:6" s="22" customFormat="1" ht="15" customHeight="1">
      <c r="A29" s="84">
        <v>18</v>
      </c>
      <c r="B29" s="98"/>
      <c r="C29" s="152">
        <v>-443.15</v>
      </c>
      <c r="D29" s="110" t="s">
        <v>219</v>
      </c>
      <c r="E29" s="114"/>
      <c r="F29" s="56"/>
    </row>
    <row r="30" spans="1:6" ht="24.75" customHeight="1" thickBot="1">
      <c r="A30" s="361" t="s">
        <v>8</v>
      </c>
      <c r="B30" s="344"/>
      <c r="C30" s="75">
        <f>SUM(C12:C29)</f>
        <v>29324.37</v>
      </c>
      <c r="D30" s="76"/>
      <c r="E30" s="77"/>
      <c r="F30" s="171"/>
    </row>
    <row r="31" spans="1:6" ht="19.5" customHeight="1">
      <c r="A31" s="22"/>
      <c r="B31" s="22"/>
      <c r="C31" s="22"/>
      <c r="D31" s="22"/>
      <c r="E31" s="22"/>
      <c r="F31" s="21"/>
    </row>
    <row r="32" spans="1:6" ht="21.75" customHeight="1" thickBot="1">
      <c r="A32" s="22"/>
      <c r="B32" s="22"/>
      <c r="C32" s="22"/>
      <c r="D32" s="22"/>
      <c r="E32" s="22"/>
      <c r="F32" s="21"/>
    </row>
    <row r="33" spans="1:6" ht="33.75" customHeight="1">
      <c r="A33" s="111" t="s">
        <v>9</v>
      </c>
      <c r="B33" s="350" t="s">
        <v>17</v>
      </c>
      <c r="C33" s="351"/>
      <c r="D33" s="112"/>
      <c r="E33" s="113"/>
      <c r="F33" s="21"/>
    </row>
    <row r="34" spans="1:6">
      <c r="A34" s="84">
        <v>1</v>
      </c>
      <c r="B34" s="203" t="s">
        <v>349</v>
      </c>
      <c r="C34" s="152">
        <v>11444.62</v>
      </c>
      <c r="D34" s="110" t="s">
        <v>102</v>
      </c>
      <c r="E34" s="114" t="s">
        <v>350</v>
      </c>
      <c r="F34" s="171"/>
    </row>
    <row r="35" spans="1:6">
      <c r="A35" s="84">
        <v>2</v>
      </c>
      <c r="B35" s="203" t="s">
        <v>349</v>
      </c>
      <c r="C35" s="152">
        <v>223.75</v>
      </c>
      <c r="D35" s="110" t="s">
        <v>76</v>
      </c>
      <c r="E35" s="114" t="s">
        <v>351</v>
      </c>
      <c r="F35" s="171"/>
    </row>
    <row r="36" spans="1:6">
      <c r="A36" s="84">
        <v>3</v>
      </c>
      <c r="B36" s="203" t="s">
        <v>349</v>
      </c>
      <c r="C36" s="152">
        <v>170</v>
      </c>
      <c r="D36" s="110" t="s">
        <v>342</v>
      </c>
      <c r="E36" s="114" t="s">
        <v>380</v>
      </c>
      <c r="F36" s="171"/>
    </row>
    <row r="37" spans="1:6">
      <c r="A37" s="84">
        <v>4</v>
      </c>
      <c r="B37" s="191" t="s">
        <v>370</v>
      </c>
      <c r="C37" s="152">
        <v>107.1</v>
      </c>
      <c r="D37" s="110" t="s">
        <v>355</v>
      </c>
      <c r="E37" s="114" t="s">
        <v>357</v>
      </c>
      <c r="F37" s="171"/>
    </row>
    <row r="38" spans="1:6">
      <c r="A38" s="84">
        <v>5</v>
      </c>
      <c r="B38" s="191" t="s">
        <v>370</v>
      </c>
      <c r="C38" s="152">
        <v>217.78</v>
      </c>
      <c r="D38" s="110" t="s">
        <v>102</v>
      </c>
      <c r="E38" s="114" t="s">
        <v>361</v>
      </c>
      <c r="F38" s="171"/>
    </row>
    <row r="39" spans="1:6" s="22" customFormat="1" ht="15.75" customHeight="1">
      <c r="A39" s="84">
        <v>6</v>
      </c>
      <c r="B39" s="191" t="s">
        <v>370</v>
      </c>
      <c r="C39" s="152">
        <v>575.80999999999995</v>
      </c>
      <c r="D39" s="85" t="s">
        <v>75</v>
      </c>
      <c r="E39" s="114" t="s">
        <v>362</v>
      </c>
      <c r="F39" s="172"/>
    </row>
    <row r="40" spans="1:6" s="22" customFormat="1" ht="14.25" customHeight="1">
      <c r="A40" s="84">
        <v>7</v>
      </c>
      <c r="B40" s="191" t="s">
        <v>370</v>
      </c>
      <c r="C40" s="152">
        <v>55.39</v>
      </c>
      <c r="D40" s="85" t="s">
        <v>74</v>
      </c>
      <c r="E40" s="114" t="s">
        <v>358</v>
      </c>
      <c r="F40" s="56"/>
    </row>
    <row r="41" spans="1:6" s="22" customFormat="1" ht="15" customHeight="1">
      <c r="A41" s="84">
        <v>8</v>
      </c>
      <c r="B41" s="191" t="s">
        <v>370</v>
      </c>
      <c r="C41" s="152">
        <v>202.3</v>
      </c>
      <c r="D41" s="110" t="s">
        <v>104</v>
      </c>
      <c r="E41" s="114" t="s">
        <v>359</v>
      </c>
      <c r="F41" s="56"/>
    </row>
    <row r="42" spans="1:6" s="22" customFormat="1" ht="16.5" customHeight="1">
      <c r="A42" s="84">
        <v>9</v>
      </c>
      <c r="B42" s="191" t="s">
        <v>370</v>
      </c>
      <c r="C42" s="152">
        <v>2380</v>
      </c>
      <c r="D42" s="110" t="s">
        <v>79</v>
      </c>
      <c r="E42" s="114" t="s">
        <v>381</v>
      </c>
      <c r="F42" s="56"/>
    </row>
    <row r="43" spans="1:6" s="22" customFormat="1" ht="16.5" customHeight="1">
      <c r="A43" s="84">
        <v>10</v>
      </c>
      <c r="B43" s="191" t="s">
        <v>370</v>
      </c>
      <c r="C43" s="152">
        <v>330</v>
      </c>
      <c r="D43" s="110" t="s">
        <v>356</v>
      </c>
      <c r="E43" s="114" t="s">
        <v>360</v>
      </c>
      <c r="F43" s="56"/>
    </row>
    <row r="44" spans="1:6" s="22" customFormat="1" ht="15.75" customHeight="1">
      <c r="A44" s="84">
        <v>11</v>
      </c>
      <c r="B44" s="98" t="s">
        <v>373</v>
      </c>
      <c r="C44" s="109">
        <v>59.38</v>
      </c>
      <c r="D44" s="110" t="s">
        <v>103</v>
      </c>
      <c r="E44" s="114" t="s">
        <v>371</v>
      </c>
      <c r="F44" s="56"/>
    </row>
    <row r="45" spans="1:6" s="22" customFormat="1" ht="15.75" customHeight="1">
      <c r="A45" s="84">
        <v>12</v>
      </c>
      <c r="B45" s="98" t="s">
        <v>373</v>
      </c>
      <c r="C45" s="109">
        <v>49</v>
      </c>
      <c r="D45" s="110" t="s">
        <v>80</v>
      </c>
      <c r="E45" s="114" t="s">
        <v>372</v>
      </c>
      <c r="F45" s="56"/>
    </row>
    <row r="46" spans="1:6" s="22" customFormat="1" ht="17.25" customHeight="1">
      <c r="A46" s="84">
        <v>13</v>
      </c>
      <c r="B46" s="98"/>
      <c r="C46" s="152">
        <v>-3202.45</v>
      </c>
      <c r="D46" s="110" t="s">
        <v>219</v>
      </c>
      <c r="E46" s="114"/>
      <c r="F46" s="56"/>
    </row>
    <row r="47" spans="1:6" s="22" customFormat="1" ht="35.25" customHeight="1" thickBot="1">
      <c r="A47" s="343" t="s">
        <v>8</v>
      </c>
      <c r="B47" s="344"/>
      <c r="C47" s="87">
        <f>SUM(C34:C46)</f>
        <v>12612.68</v>
      </c>
      <c r="D47" s="106"/>
      <c r="E47" s="107"/>
      <c r="F47" s="56"/>
    </row>
    <row r="48" spans="1:6" s="22" customFormat="1" ht="23.25" customHeight="1"/>
    <row r="49" spans="3:5" s="22" customFormat="1" ht="17.25" customHeight="1">
      <c r="C49" s="52" t="s">
        <v>44</v>
      </c>
      <c r="E49" s="52" t="s">
        <v>43</v>
      </c>
    </row>
    <row r="50" spans="3:5" s="22" customFormat="1" ht="16.5" customHeight="1">
      <c r="C50" s="52" t="s">
        <v>50</v>
      </c>
      <c r="E50" s="52" t="s">
        <v>56</v>
      </c>
    </row>
    <row r="51" spans="3:5" s="22" customFormat="1" ht="16.5" customHeight="1">
      <c r="C51" s="52" t="s">
        <v>45</v>
      </c>
    </row>
    <row r="52" spans="3:5" s="22" customFormat="1" ht="25.5" customHeight="1"/>
    <row r="53" spans="3:5" s="22" customFormat="1" ht="25.5" customHeight="1"/>
    <row r="54" spans="3:5" s="22" customFormat="1" ht="25.5" customHeight="1"/>
    <row r="55" spans="3:5" s="22" customFormat="1" ht="25.5" customHeight="1"/>
    <row r="56" spans="3:5" s="22" customFormat="1" ht="25.5" customHeight="1"/>
    <row r="57" spans="3:5" s="22" customFormat="1" ht="25.5" customHeight="1"/>
    <row r="58" spans="3:5" s="22" customFormat="1" ht="25.5" customHeight="1"/>
    <row r="59" spans="3:5" s="22" customFormat="1" ht="25.5" customHeight="1"/>
    <row r="60" spans="3:5" s="22" customFormat="1" ht="25.5" customHeight="1"/>
    <row r="61" spans="3:5" s="22" customFormat="1" ht="25.5" customHeight="1"/>
    <row r="62" spans="3:5" s="22" customFormat="1" ht="25.5" customHeight="1"/>
    <row r="63" spans="3:5" s="22" customFormat="1" ht="25.5" customHeight="1"/>
    <row r="64" spans="3:5" s="22" customFormat="1" ht="25.5" customHeight="1"/>
    <row r="65" s="22" customFormat="1" ht="25.5" customHeight="1"/>
    <row r="66" s="22" customFormat="1" ht="25.5" customHeight="1"/>
    <row r="67" s="22" customFormat="1" ht="25.5" customHeight="1"/>
    <row r="68" s="22" customFormat="1" ht="25.5" customHeight="1"/>
    <row r="69" s="22" customFormat="1" ht="25.5" customHeight="1"/>
    <row r="70" s="22" customFormat="1" ht="25.5" customHeight="1"/>
    <row r="71" s="22" customFormat="1" ht="25.5" customHeight="1"/>
    <row r="72" s="22" customFormat="1" ht="25.5" customHeight="1"/>
    <row r="73" s="22" customFormat="1" ht="25.5" customHeight="1"/>
    <row r="74" s="22" customFormat="1" ht="25.5" customHeight="1"/>
    <row r="75" s="22" customFormat="1" ht="25.5" customHeight="1"/>
    <row r="76" s="22" customFormat="1" ht="25.5" customHeight="1"/>
    <row r="77" s="22" customFormat="1" ht="25.5" customHeight="1"/>
    <row r="78" s="22" customFormat="1" ht="25.5" customHeight="1"/>
    <row r="79" s="22" customFormat="1" ht="25.5" customHeight="1"/>
    <row r="80" s="22" customFormat="1" ht="25.5" customHeight="1"/>
    <row r="81" s="22" customFormat="1" ht="25.5" customHeight="1"/>
    <row r="82" s="22" customFormat="1" ht="25.5" customHeight="1"/>
    <row r="83" s="22" customFormat="1" ht="25.5" customHeight="1"/>
    <row r="84" s="22" customFormat="1" ht="25.5" customHeight="1"/>
    <row r="85" s="22" customFormat="1" ht="25.5" customHeight="1"/>
    <row r="86" s="22" customFormat="1" ht="25.5" customHeight="1"/>
    <row r="87" s="22" customFormat="1" ht="25.5" customHeight="1"/>
    <row r="88" s="22" customFormat="1" ht="25.5" customHeight="1"/>
    <row r="89" s="22" customFormat="1" ht="25.5" customHeight="1"/>
    <row r="90" s="22" customFormat="1" ht="25.5" customHeight="1"/>
    <row r="91" s="22" customFormat="1" ht="25.5" customHeight="1"/>
    <row r="92" s="22" customFormat="1" ht="25.5" customHeight="1"/>
    <row r="93" s="22" customFormat="1" ht="25.5" customHeight="1"/>
    <row r="94" s="22" customFormat="1" ht="25.5" customHeight="1"/>
    <row r="95" s="22" customFormat="1" ht="25.5" customHeight="1"/>
    <row r="96" s="22" customFormat="1" ht="25.5" customHeight="1"/>
    <row r="97" s="22" customFormat="1" ht="25.5" customHeight="1"/>
    <row r="98" s="22" customFormat="1" ht="25.5" customHeight="1"/>
    <row r="99" s="22" customFormat="1" ht="25.5" customHeight="1"/>
    <row r="100" s="22" customFormat="1" ht="25.5" customHeight="1"/>
    <row r="101" s="22" customFormat="1" ht="25.5" customHeight="1"/>
    <row r="102" s="22" customFormat="1" ht="25.5" customHeight="1"/>
    <row r="103" s="22" customFormat="1" ht="25.5" customHeight="1"/>
    <row r="104" s="22" customFormat="1" ht="25.5" customHeight="1"/>
    <row r="105" s="22" customFormat="1" ht="25.5" customHeight="1"/>
    <row r="106" s="22" customFormat="1" ht="25.5" customHeight="1"/>
    <row r="107" s="22" customFormat="1" ht="25.5" customHeight="1"/>
    <row r="108" s="22" customFormat="1" ht="25.5" customHeight="1"/>
    <row r="109" s="22" customFormat="1" ht="25.5" customHeight="1"/>
    <row r="110" s="22" customFormat="1" ht="25.5" customHeight="1"/>
    <row r="111" s="22" customFormat="1" ht="25.5" customHeight="1"/>
    <row r="112" s="22" customFormat="1" ht="25.5" customHeight="1"/>
    <row r="113" s="22" customFormat="1" ht="25.5" customHeight="1"/>
    <row r="114" s="22" customFormat="1" ht="25.5" customHeight="1"/>
    <row r="115" s="22" customFormat="1" ht="25.5" customHeight="1"/>
    <row r="116" s="22" customFormat="1" ht="25.5" customHeight="1"/>
    <row r="117" s="22" customFormat="1" ht="25.5" customHeight="1"/>
    <row r="118" s="22" customFormat="1" ht="25.5" customHeight="1"/>
    <row r="119" s="22" customFormat="1" ht="25.5" customHeight="1"/>
    <row r="120" s="22" customFormat="1" ht="25.5" customHeight="1"/>
    <row r="121" s="22" customFormat="1" ht="25.5" customHeight="1"/>
    <row r="122" s="22" customFormat="1" ht="25.5" customHeight="1"/>
    <row r="123" s="22" customFormat="1" ht="25.5" customHeight="1"/>
    <row r="124" s="22" customFormat="1" ht="25.5" customHeight="1"/>
    <row r="125" s="22" customFormat="1" ht="25.5" customHeight="1"/>
    <row r="126" s="22" customFormat="1" ht="25.5" customHeight="1"/>
    <row r="127" s="22" customFormat="1" ht="25.5" customHeight="1"/>
    <row r="128" s="22" customFormat="1" ht="25.5" customHeight="1"/>
    <row r="129" s="22" customFormat="1" ht="25.5" customHeight="1"/>
    <row r="130" s="22" customFormat="1" ht="25.5" customHeight="1"/>
    <row r="131" s="22" customFormat="1" ht="25.5" customHeight="1"/>
    <row r="132" s="22" customFormat="1" ht="25.5" customHeight="1"/>
    <row r="133" s="22" customFormat="1" ht="25.5" customHeight="1"/>
    <row r="134" s="22" customFormat="1" ht="25.5" customHeight="1"/>
    <row r="135" s="22" customFormat="1" ht="25.5" customHeight="1"/>
    <row r="136" s="22" customFormat="1" ht="25.5" customHeight="1"/>
    <row r="137" s="22" customFormat="1" ht="25.5" customHeight="1"/>
    <row r="138" s="22" customFormat="1" ht="25.5" customHeight="1"/>
    <row r="139" s="22" customFormat="1" ht="25.5" customHeight="1"/>
    <row r="140" s="22" customFormat="1" ht="25.5" customHeight="1"/>
    <row r="141" s="22" customFormat="1" ht="25.5" customHeight="1"/>
    <row r="142" s="22" customFormat="1" ht="25.5" customHeight="1"/>
    <row r="143" s="22" customFormat="1" ht="25.5" customHeight="1"/>
    <row r="144" s="22" customFormat="1" ht="25.5" customHeight="1"/>
    <row r="145" s="22" customFormat="1" ht="25.5" customHeight="1"/>
    <row r="146" s="22" customFormat="1" ht="25.5" customHeight="1"/>
    <row r="147" s="22" customFormat="1" ht="25.5" customHeight="1"/>
    <row r="148" s="22" customFormat="1" ht="25.5" customHeight="1"/>
    <row r="149" s="22" customFormat="1" ht="25.5" customHeight="1"/>
    <row r="150" s="22" customFormat="1" ht="25.5" customHeight="1"/>
    <row r="151" s="22" customFormat="1" ht="25.5" customHeight="1"/>
    <row r="152" s="22" customFormat="1" ht="25.5" customHeight="1"/>
    <row r="153" s="22" customFormat="1" ht="25.5" customHeight="1"/>
    <row r="154" s="22" customFormat="1" ht="25.5" customHeight="1"/>
    <row r="155" s="22" customFormat="1" ht="25.5" customHeight="1"/>
    <row r="156" s="22" customFormat="1" ht="25.5" customHeight="1"/>
    <row r="157" s="22" customFormat="1" ht="25.5" customHeight="1"/>
    <row r="158" s="22" customFormat="1" ht="25.5" customHeight="1"/>
    <row r="159" s="22" customFormat="1" ht="25.5" customHeight="1"/>
    <row r="160" s="22" customFormat="1" ht="25.5" customHeight="1"/>
    <row r="161" s="22" customFormat="1" ht="25.5" customHeight="1"/>
    <row r="162" s="22" customFormat="1" ht="25.5" customHeight="1"/>
    <row r="163" s="22" customFormat="1" ht="25.5" customHeight="1"/>
    <row r="164" s="22" customFormat="1" ht="25.5" customHeight="1"/>
    <row r="165" s="22" customFormat="1" ht="25.5" customHeight="1"/>
    <row r="166" s="22" customFormat="1" ht="25.5" customHeight="1"/>
    <row r="167" s="22" customFormat="1" ht="25.5" customHeight="1"/>
    <row r="168" s="22" customFormat="1" ht="25.5" customHeight="1"/>
    <row r="169" s="22" customFormat="1" ht="25.5" customHeight="1"/>
    <row r="170" s="22" customFormat="1" ht="25.5" customHeight="1"/>
    <row r="171" s="22" customFormat="1" ht="25.5" customHeight="1"/>
    <row r="172" s="22" customFormat="1" ht="25.5" customHeight="1"/>
    <row r="173" s="22" customFormat="1" ht="25.5" customHeight="1"/>
    <row r="174" s="22" customFormat="1" ht="25.5" customHeight="1"/>
    <row r="175" s="22" customFormat="1" ht="25.5" customHeight="1"/>
    <row r="176" s="22" customFormat="1" ht="25.5" customHeight="1"/>
    <row r="177" s="22" customFormat="1" ht="25.5" customHeight="1"/>
    <row r="178" s="22" customFormat="1" ht="25.5" customHeight="1"/>
    <row r="179" s="22" customFormat="1" ht="25.5" customHeight="1"/>
    <row r="180" s="22" customFormat="1" ht="25.5" customHeight="1"/>
    <row r="181" s="22" customFormat="1" ht="25.5" customHeight="1"/>
    <row r="182" s="22" customFormat="1" ht="25.5" customHeight="1"/>
    <row r="183" s="22" customFormat="1" ht="25.5" customHeight="1"/>
    <row r="184" s="22" customFormat="1" ht="25.5" customHeight="1"/>
    <row r="185" s="22" customFormat="1" ht="25.5" customHeight="1"/>
    <row r="186" s="22" customFormat="1" ht="25.5" customHeight="1"/>
    <row r="187" s="22" customFormat="1" ht="25.5" customHeight="1"/>
    <row r="188" s="22" customFormat="1" ht="25.5" customHeight="1"/>
    <row r="189" s="22" customFormat="1" ht="25.5" customHeight="1"/>
    <row r="190" s="22" customFormat="1" ht="25.5" customHeight="1"/>
    <row r="191" s="22" customFormat="1" ht="25.5" customHeight="1"/>
    <row r="192" s="22" customFormat="1" ht="25.5" customHeight="1"/>
    <row r="193" s="22" customFormat="1" ht="25.5" customHeight="1"/>
    <row r="194" s="22" customFormat="1" ht="25.5" customHeight="1"/>
    <row r="195" s="22" customFormat="1" ht="25.5" customHeight="1"/>
    <row r="196" s="22" customFormat="1" ht="25.5" customHeight="1"/>
    <row r="197" s="22" customFormat="1" ht="25.5" customHeight="1"/>
    <row r="198" s="22" customFormat="1" ht="25.5" customHeight="1"/>
    <row r="199" s="22" customFormat="1" ht="25.5" customHeight="1"/>
    <row r="200" s="22" customFormat="1" ht="25.5" customHeight="1"/>
    <row r="201" s="22" customFormat="1" ht="25.5" customHeight="1"/>
    <row r="202" s="22" customFormat="1" ht="25.5" customHeight="1"/>
    <row r="203" s="22" customFormat="1" ht="25.5" customHeight="1"/>
    <row r="204" s="22" customFormat="1" ht="25.5" customHeight="1"/>
    <row r="205" s="22" customFormat="1" ht="25.5" customHeight="1"/>
    <row r="206" s="22" customFormat="1" ht="25.5" customHeight="1"/>
    <row r="207" s="22" customFormat="1" ht="25.5" customHeight="1"/>
    <row r="208" s="22" customFormat="1" ht="25.5" customHeight="1"/>
    <row r="209" s="22" customFormat="1" ht="25.5" customHeight="1"/>
    <row r="210" s="22" customFormat="1" ht="25.5" customHeight="1"/>
    <row r="211" s="22" customFormat="1" ht="25.5" customHeight="1"/>
    <row r="212" s="22" customFormat="1" ht="25.5" customHeight="1"/>
    <row r="213" s="22" customFormat="1" ht="25.5" customHeight="1"/>
    <row r="214" s="22" customFormat="1" ht="25.5" customHeight="1"/>
    <row r="215" s="22" customFormat="1" ht="25.5" customHeight="1"/>
    <row r="216" s="22" customFormat="1" ht="25.5" customHeight="1"/>
    <row r="217" s="22" customFormat="1" ht="25.5" customHeight="1"/>
    <row r="218" s="22" customFormat="1" ht="25.5" customHeight="1"/>
    <row r="219" s="22" customFormat="1" ht="25.5" customHeight="1"/>
    <row r="220" s="22" customFormat="1" ht="25.5" customHeight="1"/>
    <row r="221" s="22" customFormat="1" ht="25.5" customHeight="1"/>
    <row r="222" s="22" customFormat="1" ht="25.5" customHeight="1"/>
    <row r="223" s="22" customFormat="1" ht="25.5" customHeight="1"/>
    <row r="224" s="22" customFormat="1" ht="25.5" customHeight="1"/>
    <row r="225" s="22" customFormat="1" ht="25.5" customHeight="1"/>
    <row r="226" s="22" customFormat="1" ht="25.5" customHeight="1"/>
    <row r="227" s="22" customFormat="1" ht="25.5" customHeight="1"/>
    <row r="228" s="22" customFormat="1" ht="25.5" customHeight="1"/>
    <row r="229" s="22" customFormat="1" ht="25.5" customHeight="1"/>
    <row r="230" s="22" customFormat="1" ht="25.5" customHeight="1"/>
    <row r="231" s="22" customFormat="1" ht="25.5" customHeight="1"/>
    <row r="232" s="22" customFormat="1" ht="25.5" customHeight="1"/>
    <row r="233" s="22" customFormat="1" ht="25.5" customHeight="1"/>
    <row r="234" s="22" customFormat="1" ht="25.5" customHeight="1"/>
    <row r="235" s="22" customFormat="1" ht="25.5" customHeight="1"/>
    <row r="236" s="22" customFormat="1" ht="25.5" customHeight="1"/>
    <row r="237" s="22" customFormat="1" ht="25.5" customHeight="1"/>
    <row r="238" s="22" customFormat="1" ht="25.5" customHeight="1"/>
    <row r="239" s="22" customFormat="1" ht="25.5" customHeight="1"/>
    <row r="240" s="22" customFormat="1" ht="25.5" customHeight="1"/>
    <row r="241" s="22" customFormat="1" ht="25.5" customHeight="1"/>
    <row r="242" s="22" customFormat="1" ht="25.5" customHeight="1"/>
    <row r="243" s="22" customFormat="1" ht="25.5" customHeight="1"/>
    <row r="244" s="22" customFormat="1" ht="25.5" customHeight="1"/>
    <row r="245" s="22" customFormat="1" ht="25.5" customHeight="1"/>
    <row r="246" s="22" customFormat="1" ht="25.5" customHeight="1"/>
    <row r="247" s="22" customFormat="1" ht="25.5" customHeight="1"/>
    <row r="248" s="22" customFormat="1" ht="25.5" customHeight="1"/>
    <row r="249" s="22" customFormat="1" ht="25.5" customHeight="1"/>
    <row r="250" s="22" customFormat="1" ht="25.5" customHeight="1"/>
    <row r="251" s="22" customFormat="1" ht="25.5" customHeight="1"/>
    <row r="252" s="22" customFormat="1" ht="25.5" customHeight="1"/>
    <row r="253" s="22" customFormat="1" ht="25.5" customHeight="1"/>
    <row r="254" s="22" customFormat="1" ht="25.5" customHeight="1"/>
    <row r="255" s="22" customFormat="1" ht="25.5" customHeight="1"/>
    <row r="256" s="22" customFormat="1" ht="25.5" customHeight="1"/>
    <row r="257" s="22" customFormat="1" ht="25.5" customHeight="1"/>
    <row r="258" s="22" customFormat="1" ht="25.5" customHeight="1"/>
    <row r="259" s="22" customFormat="1" ht="25.5" customHeight="1"/>
    <row r="260" s="22" customFormat="1" ht="25.5" customHeight="1"/>
    <row r="261" s="22" customFormat="1" ht="25.5" customHeight="1"/>
    <row r="262" s="22" customFormat="1" ht="25.5" customHeight="1"/>
    <row r="263" s="22" customFormat="1" ht="25.5" customHeight="1"/>
    <row r="264" s="22" customFormat="1" ht="25.5" customHeight="1"/>
    <row r="265" s="22" customFormat="1" ht="25.5" customHeight="1"/>
    <row r="266" s="22" customFormat="1" ht="25.5" customHeight="1"/>
    <row r="267" s="22" customFormat="1" ht="25.5" customHeight="1"/>
    <row r="268" s="22" customFormat="1" ht="25.5" customHeight="1"/>
    <row r="269" s="22" customFormat="1" ht="25.5" customHeight="1"/>
    <row r="270" s="22" customFormat="1" ht="25.5" customHeight="1"/>
    <row r="271" s="22" customFormat="1" ht="25.5" customHeight="1"/>
    <row r="272" s="22" customFormat="1" ht="25.5" customHeight="1"/>
    <row r="273" s="22" customFormat="1" ht="25.5" customHeight="1"/>
    <row r="274" s="22" customFormat="1" ht="25.5" customHeight="1"/>
    <row r="275" s="22" customFormat="1" ht="25.5" customHeight="1"/>
    <row r="276" s="22" customFormat="1" ht="25.5" customHeight="1"/>
    <row r="277" s="22" customFormat="1" ht="25.5" customHeight="1"/>
    <row r="278" s="22" customFormat="1" ht="25.5" customHeight="1"/>
    <row r="279" s="22" customFormat="1" ht="25.5" customHeight="1"/>
    <row r="280" s="22" customFormat="1" ht="25.5" customHeight="1"/>
    <row r="281" s="22" customFormat="1" ht="25.5" customHeight="1"/>
    <row r="282" s="22" customFormat="1" ht="25.5" customHeight="1"/>
    <row r="283" s="22" customFormat="1" ht="25.5" customHeight="1"/>
    <row r="284" s="22" customFormat="1" ht="25.5" customHeight="1"/>
    <row r="285" s="22" customFormat="1" ht="25.5" customHeight="1"/>
    <row r="286" s="22" customFormat="1" ht="25.5" customHeight="1"/>
    <row r="287" s="22" customFormat="1" ht="25.5" customHeight="1"/>
    <row r="288" s="22" customFormat="1" ht="25.5" customHeight="1"/>
    <row r="289" s="22" customFormat="1" ht="25.5" customHeight="1"/>
    <row r="290" s="22" customFormat="1" ht="25.5" customHeight="1"/>
    <row r="291" s="22" customFormat="1" ht="25.5" customHeight="1"/>
    <row r="292" s="22" customFormat="1" ht="25.5" customHeight="1"/>
    <row r="293" s="22" customFormat="1" ht="25.5" customHeight="1"/>
    <row r="294" s="22" customFormat="1" ht="25.5" customHeight="1"/>
    <row r="295" s="22" customFormat="1" ht="25.5" customHeight="1"/>
    <row r="296" s="22" customFormat="1" ht="25.5" customHeight="1"/>
    <row r="297" s="22" customFormat="1" ht="25.5" customHeight="1"/>
    <row r="298" s="22" customFormat="1" ht="25.5" customHeight="1"/>
    <row r="299" s="22" customFormat="1" ht="25.5" customHeight="1"/>
    <row r="300" s="22" customFormat="1" ht="25.5" customHeight="1"/>
    <row r="301" s="22" customFormat="1" ht="25.5" customHeight="1"/>
    <row r="302" s="22" customFormat="1" ht="25.5" customHeight="1"/>
    <row r="303" s="22" customFormat="1" ht="25.5" customHeight="1"/>
    <row r="304" s="22" customFormat="1" ht="25.5" customHeight="1"/>
    <row r="305" s="22" customFormat="1" ht="25.5" customHeight="1"/>
    <row r="306" s="22" customFormat="1" ht="25.5" customHeight="1"/>
    <row r="307" s="22" customFormat="1" ht="25.5" customHeight="1"/>
    <row r="308" s="22" customFormat="1" ht="25.5" customHeight="1"/>
    <row r="309" s="22" customFormat="1" ht="25.5" customHeight="1"/>
    <row r="310" s="22" customFormat="1" ht="25.5" customHeight="1"/>
    <row r="311" s="22" customFormat="1" ht="25.5" customHeight="1"/>
    <row r="312" s="22" customFormat="1" ht="25.5" customHeight="1"/>
    <row r="313" s="22" customFormat="1" ht="25.5" customHeight="1"/>
    <row r="314" s="22" customFormat="1" ht="25.5" customHeight="1"/>
    <row r="315" s="22" customFormat="1" ht="25.5" customHeight="1"/>
    <row r="316" s="22" customFormat="1" ht="25.5" customHeight="1"/>
    <row r="317" s="22" customFormat="1" ht="25.5" customHeight="1"/>
    <row r="318" s="22" customFormat="1" ht="25.5" customHeight="1"/>
    <row r="319" s="22" customFormat="1" ht="25.5" customHeight="1"/>
    <row r="320" s="22" customFormat="1" ht="25.5" customHeight="1"/>
    <row r="321" s="22" customFormat="1" ht="25.5" customHeight="1"/>
    <row r="322" s="22" customFormat="1" ht="25.5" customHeight="1"/>
    <row r="323" s="22" customFormat="1" ht="25.5" customHeight="1"/>
    <row r="324" s="22" customFormat="1" ht="25.5" customHeight="1"/>
    <row r="325" s="22" customFormat="1" ht="25.5" customHeight="1"/>
    <row r="326" s="22" customFormat="1" ht="25.5" customHeight="1"/>
    <row r="327" s="22" customFormat="1" ht="25.5" customHeight="1"/>
    <row r="328" s="22" customFormat="1" ht="25.5" customHeight="1"/>
    <row r="329" s="22" customFormat="1" ht="25.5" customHeight="1"/>
    <row r="330" s="22" customFormat="1" ht="25.5" customHeight="1"/>
    <row r="331" s="22" customFormat="1" ht="25.5" customHeight="1"/>
    <row r="332" s="22" customFormat="1" ht="25.5" customHeight="1"/>
    <row r="333" s="22" customFormat="1" ht="25.5" customHeight="1"/>
    <row r="334" s="22" customFormat="1" ht="25.5" customHeight="1"/>
    <row r="335" s="22" customFormat="1" ht="25.5" customHeight="1"/>
    <row r="336" s="22" customFormat="1" ht="25.5" customHeight="1"/>
    <row r="337" s="22" customFormat="1" ht="25.5" customHeight="1"/>
    <row r="338" s="22" customFormat="1" ht="25.5" customHeight="1"/>
    <row r="339" s="22" customFormat="1" ht="25.5" customHeight="1"/>
    <row r="340" s="22" customFormat="1" ht="25.5" customHeight="1"/>
    <row r="341" s="22" customFormat="1" ht="25.5" customHeight="1"/>
    <row r="342" s="22" customFormat="1" ht="25.5" customHeight="1"/>
    <row r="343" s="22" customFormat="1" ht="25.5" customHeight="1"/>
    <row r="344" s="22" customFormat="1" ht="25.5" customHeight="1"/>
    <row r="345" s="22" customFormat="1" ht="25.5" customHeight="1"/>
    <row r="346" s="22" customFormat="1" ht="25.5" customHeight="1"/>
    <row r="347" s="22" customFormat="1" ht="25.5" customHeight="1"/>
    <row r="348" s="22" customFormat="1" ht="25.5" customHeight="1"/>
    <row r="349" s="22" customFormat="1" ht="25.5" customHeight="1"/>
    <row r="350" s="22" customFormat="1" ht="25.5" customHeight="1"/>
    <row r="351" s="22" customFormat="1" ht="25.5" customHeight="1"/>
    <row r="352" s="22" customFormat="1" ht="25.5" customHeight="1"/>
    <row r="353" s="22" customFormat="1" ht="25.5" customHeight="1"/>
    <row r="354" s="22" customFormat="1" ht="25.5" customHeight="1"/>
    <row r="355" s="22" customFormat="1" ht="25.5" customHeight="1"/>
    <row r="356" s="22" customFormat="1" ht="25.5" customHeight="1"/>
    <row r="357" s="22" customFormat="1" ht="25.5" customHeight="1"/>
    <row r="358" s="22" customFormat="1" ht="25.5" customHeight="1"/>
    <row r="359" s="22" customFormat="1" ht="25.5" customHeight="1"/>
    <row r="360" s="22" customFormat="1" ht="25.5" customHeight="1"/>
    <row r="361" s="22" customFormat="1" ht="25.5" customHeight="1"/>
    <row r="362" s="22" customFormat="1" ht="25.5" customHeight="1"/>
    <row r="363" s="22" customFormat="1" ht="25.5" customHeight="1"/>
    <row r="364" s="22" customFormat="1" ht="25.5" customHeight="1"/>
    <row r="365" s="22" customFormat="1" ht="25.5" customHeight="1"/>
    <row r="366" s="22" customFormat="1" ht="25.5" customHeight="1"/>
    <row r="367" s="22" customFormat="1" ht="25.5" customHeight="1"/>
    <row r="368" s="22" customFormat="1" ht="25.5" customHeight="1"/>
    <row r="369" s="22" customFormat="1" ht="25.5" customHeight="1"/>
    <row r="370" s="22" customFormat="1" ht="25.5" customHeight="1"/>
    <row r="371" s="22" customFormat="1" ht="25.5" customHeight="1"/>
    <row r="372" s="22" customFormat="1" ht="25.5" customHeight="1"/>
    <row r="373" s="22" customFormat="1" ht="25.5" customHeight="1"/>
    <row r="374" s="22" customFormat="1" ht="25.5" customHeight="1"/>
    <row r="375" s="22" customFormat="1" ht="25.5" customHeight="1"/>
    <row r="376" s="22" customFormat="1" ht="25.5" customHeight="1"/>
    <row r="377" s="22" customFormat="1" ht="25.5" customHeight="1"/>
    <row r="378" s="22" customFormat="1" ht="25.5" customHeight="1"/>
    <row r="379" s="22" customFormat="1" ht="25.5" customHeight="1"/>
    <row r="380" s="22" customFormat="1" ht="25.5" customHeight="1"/>
    <row r="381" s="22" customFormat="1" ht="25.5" customHeight="1"/>
    <row r="382" s="22" customFormat="1" ht="25.5" customHeight="1"/>
    <row r="383" s="22" customFormat="1" ht="25.5" customHeight="1"/>
    <row r="384" s="22" customFormat="1" ht="25.5" customHeight="1"/>
    <row r="385" s="22" customFormat="1" ht="25.5" customHeight="1"/>
    <row r="386" s="22" customFormat="1" ht="25.5" customHeight="1"/>
    <row r="387" s="22" customFormat="1" ht="25.5" customHeight="1"/>
    <row r="388" s="22" customFormat="1" ht="25.5" customHeight="1"/>
    <row r="389" s="22" customFormat="1" ht="25.5" customHeight="1"/>
    <row r="390" s="22" customFormat="1" ht="25.5" customHeight="1"/>
    <row r="391" s="22" customFormat="1" ht="25.5" customHeight="1"/>
    <row r="392" s="22" customFormat="1" ht="25.5" customHeight="1"/>
    <row r="393" s="22" customFormat="1" ht="25.5" customHeight="1"/>
    <row r="394" s="22" customFormat="1" ht="25.5" customHeight="1"/>
    <row r="395" s="22" customFormat="1" ht="25.5" customHeight="1"/>
    <row r="396" s="22" customFormat="1" ht="25.5" customHeight="1"/>
    <row r="397" s="22" customFormat="1" ht="25.5" customHeight="1"/>
    <row r="398" s="22" customFormat="1" ht="25.5" customHeight="1"/>
    <row r="399" s="22" customFormat="1" ht="25.5" customHeight="1"/>
    <row r="400" s="22" customFormat="1" ht="25.5" customHeight="1"/>
    <row r="401" s="22" customFormat="1" ht="25.5" customHeight="1"/>
    <row r="402" s="22" customFormat="1" ht="25.5" customHeight="1"/>
    <row r="403" s="22" customFormat="1" ht="25.5" customHeight="1"/>
    <row r="404" s="22" customFormat="1" ht="25.5" customHeight="1"/>
    <row r="405" s="22" customFormat="1" ht="25.5" customHeight="1"/>
    <row r="406" s="22" customFormat="1" ht="25.5" customHeight="1"/>
    <row r="407" s="22" customFormat="1" ht="25.5" customHeight="1"/>
    <row r="408" s="22" customFormat="1" ht="25.5" customHeight="1"/>
    <row r="409" s="22" customFormat="1" ht="25.5" customHeight="1"/>
    <row r="410" s="22" customFormat="1" ht="25.5" customHeight="1"/>
    <row r="411" s="22" customFormat="1" ht="25.5" customHeight="1"/>
    <row r="412" s="22" customFormat="1" ht="25.5" customHeight="1"/>
    <row r="413" s="22" customFormat="1" ht="25.5" customHeight="1"/>
    <row r="414" s="22" customFormat="1" ht="25.5" customHeight="1"/>
    <row r="415" s="22" customFormat="1" ht="25.5" customHeight="1"/>
    <row r="416" s="22" customFormat="1" ht="25.5" customHeight="1"/>
    <row r="417" s="22" customFormat="1" ht="25.5" customHeight="1"/>
    <row r="418" s="22" customFormat="1" ht="25.5" customHeight="1"/>
    <row r="419" s="22" customFormat="1" ht="25.5" customHeight="1"/>
    <row r="420" s="22" customFormat="1" ht="25.5" customHeight="1"/>
    <row r="421" s="22" customFormat="1" ht="25.5" customHeight="1"/>
    <row r="422" s="22" customFormat="1" ht="25.5" customHeight="1"/>
    <row r="423" s="22" customFormat="1" ht="25.5" customHeight="1"/>
    <row r="424" s="22" customFormat="1" ht="25.5" customHeight="1"/>
    <row r="425" s="22" customFormat="1" ht="25.5" customHeight="1"/>
    <row r="426" s="22" customFormat="1" ht="25.5" customHeight="1"/>
    <row r="427" s="22" customFormat="1" ht="25.5" customHeight="1"/>
    <row r="428" s="22" customFormat="1" ht="25.5" customHeight="1"/>
    <row r="429" s="22" customFormat="1" ht="25.5" customHeight="1"/>
    <row r="430" s="22" customFormat="1" ht="25.5" customHeight="1"/>
    <row r="431" s="22" customFormat="1" ht="25.5" customHeight="1"/>
    <row r="432" s="22" customFormat="1" ht="25.5" customHeight="1"/>
    <row r="433" s="22" customFormat="1" ht="25.5" customHeight="1"/>
    <row r="434" s="22" customFormat="1" ht="25.5" customHeight="1"/>
    <row r="435" s="22" customFormat="1" ht="25.5" customHeight="1"/>
    <row r="436" s="22" customFormat="1" ht="25.5" customHeight="1"/>
    <row r="437" s="22" customFormat="1" ht="25.5" customHeight="1"/>
    <row r="438" s="22" customFormat="1" ht="25.5" customHeight="1"/>
    <row r="439" s="22" customFormat="1" ht="25.5" customHeight="1"/>
    <row r="440" s="22" customFormat="1" ht="25.5" customHeight="1"/>
    <row r="441" s="22" customFormat="1" ht="25.5" customHeight="1"/>
    <row r="442" s="22" customFormat="1" ht="25.5" customHeight="1"/>
    <row r="443" s="22" customFormat="1" ht="25.5" customHeight="1"/>
    <row r="444" s="22" customFormat="1" ht="25.5" customHeight="1"/>
    <row r="445" s="22" customFormat="1" ht="25.5" customHeight="1"/>
    <row r="446" s="22" customFormat="1" ht="25.5" customHeight="1"/>
    <row r="447" s="22" customFormat="1" ht="25.5" customHeight="1"/>
    <row r="448" s="22" customFormat="1" ht="25.5" customHeight="1"/>
    <row r="449" s="22" customFormat="1" ht="25.5" customHeight="1"/>
    <row r="450" s="22" customFormat="1" ht="25.5" customHeight="1"/>
    <row r="451" s="22" customFormat="1" ht="25.5" customHeight="1"/>
    <row r="452" s="22" customFormat="1" ht="25.5" customHeight="1"/>
    <row r="453" s="22" customFormat="1" ht="25.5" customHeight="1"/>
    <row r="454" s="22" customFormat="1" ht="25.5" customHeight="1"/>
    <row r="455" s="22" customFormat="1" ht="25.5" customHeight="1"/>
    <row r="456" s="22" customFormat="1" ht="25.5" customHeight="1"/>
    <row r="457" s="22" customFormat="1" ht="25.5" customHeight="1"/>
    <row r="458" s="22" customFormat="1" ht="25.5" customHeight="1"/>
    <row r="459" s="22" customFormat="1" ht="25.5" customHeight="1"/>
    <row r="460" s="22" customFormat="1" ht="25.5" customHeight="1"/>
    <row r="461" s="22" customFormat="1" ht="25.5" customHeight="1"/>
    <row r="462" s="22" customFormat="1" ht="25.5" customHeight="1"/>
    <row r="463" s="22" customFormat="1" ht="25.5" customHeight="1"/>
    <row r="464" s="22" customFormat="1" ht="25.5" customHeight="1"/>
    <row r="465" s="22" customFormat="1" ht="25.5" customHeight="1"/>
    <row r="466" s="22" customFormat="1" ht="25.5" customHeight="1"/>
    <row r="467" s="22" customFormat="1" ht="25.5" customHeight="1"/>
    <row r="468" s="22" customFormat="1" ht="25.5" customHeight="1"/>
    <row r="469" s="22" customFormat="1" ht="25.5" customHeight="1"/>
    <row r="470" s="22" customFormat="1" ht="25.5" customHeight="1"/>
    <row r="471" s="22" customFormat="1" ht="25.5" customHeight="1"/>
    <row r="472" s="22" customFormat="1" ht="25.5" customHeight="1"/>
    <row r="473" s="22" customFormat="1" ht="25.5" customHeight="1"/>
    <row r="474" s="22" customFormat="1" ht="25.5" customHeight="1"/>
    <row r="475" s="22" customFormat="1" ht="25.5" customHeight="1"/>
    <row r="476" s="22" customFormat="1" ht="25.5" customHeight="1"/>
    <row r="477" s="22" customFormat="1" ht="25.5" customHeight="1"/>
    <row r="478" s="22" customFormat="1" ht="25.5" customHeight="1"/>
    <row r="479" s="22" customFormat="1" ht="25.5" customHeight="1"/>
    <row r="480" s="22" customFormat="1" ht="25.5" customHeight="1"/>
    <row r="481" s="22" customFormat="1" ht="25.5" customHeight="1"/>
    <row r="482" s="22" customFormat="1" ht="25.5" customHeight="1"/>
    <row r="483" s="22" customFormat="1" ht="25.5" customHeight="1"/>
    <row r="484" s="22" customFormat="1" ht="25.5" customHeight="1"/>
    <row r="485" s="22" customFormat="1" ht="25.5" customHeight="1"/>
    <row r="486" s="22" customFormat="1" ht="25.5" customHeight="1"/>
    <row r="487" s="22" customFormat="1" ht="25.5" customHeight="1"/>
    <row r="488" s="22" customFormat="1" ht="25.5" customHeight="1"/>
    <row r="489" s="22" customFormat="1" ht="25.5" customHeight="1"/>
    <row r="490" s="22" customFormat="1" ht="25.5" customHeight="1"/>
    <row r="491" s="22" customFormat="1" ht="25.5" customHeight="1"/>
    <row r="492" s="22" customFormat="1" ht="25.5" customHeight="1"/>
  </sheetData>
  <mergeCells count="6">
    <mergeCell ref="A47:B47"/>
    <mergeCell ref="A3:E3"/>
    <mergeCell ref="B7:C7"/>
    <mergeCell ref="B11:C11"/>
    <mergeCell ref="A30:B30"/>
    <mergeCell ref="B33:C33"/>
  </mergeCells>
  <dataValidations count="2">
    <dataValidation type="textLength" operator="lessThanOrEqual" allowBlank="1" showInputMessage="1" showErrorMessage="1" errorTitle="Atentie" error="Ati depasit lungimea campului de 30 caractere" sqref="D12:D22 D40 D34:D38 D26:D29 D24 D43:D46">
      <formula1>30</formula1>
    </dataValidation>
    <dataValidation type="textLength" operator="lessThanOrEqual" allowBlank="1" showInputMessage="1" showErrorMessage="1" errorTitle="Atentie" error="Ati depasit lungimea campului de 70 caractere" sqref="E12:E29 E34:E46">
      <formula1>70</formula1>
    </dataValidation>
  </dataValidations>
  <pageMargins left="0.7" right="0.7" top="0.25" bottom="0.2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02"/>
  <sheetViews>
    <sheetView topLeftCell="A25" workbookViewId="0">
      <selection activeCell="A40" sqref="A40:XFD40"/>
    </sheetView>
  </sheetViews>
  <sheetFormatPr defaultRowHeight="15"/>
  <cols>
    <col min="2" max="2" width="14.7109375" customWidth="1"/>
    <col min="3" max="3" width="16.5703125" customWidth="1"/>
    <col min="4" max="4" width="36.28515625" customWidth="1"/>
    <col min="5" max="5" width="53.7109375" customWidth="1"/>
  </cols>
  <sheetData>
    <row r="1" spans="1:5">
      <c r="A1" s="1" t="s">
        <v>10</v>
      </c>
      <c r="B1" s="1"/>
      <c r="C1" s="1"/>
      <c r="D1" s="1"/>
      <c r="E1" s="305" t="s">
        <v>40</v>
      </c>
    </row>
    <row r="2" spans="1:5">
      <c r="A2" s="1" t="s">
        <v>11</v>
      </c>
      <c r="B2" s="1"/>
      <c r="C2" s="1"/>
      <c r="D2" s="1"/>
      <c r="E2" s="305" t="s">
        <v>48</v>
      </c>
    </row>
    <row r="3" spans="1:5">
      <c r="A3" s="362" t="s">
        <v>65</v>
      </c>
      <c r="B3" s="362"/>
      <c r="C3" s="362"/>
      <c r="D3" s="362"/>
      <c r="E3" s="362"/>
    </row>
    <row r="4" spans="1:5" ht="15.75" thickBot="1">
      <c r="A4" s="2"/>
      <c r="B4" s="2"/>
      <c r="C4" s="2"/>
      <c r="D4" s="2"/>
      <c r="E4" s="2"/>
    </row>
    <row r="5" spans="1:5">
      <c r="A5" s="3" t="s">
        <v>0</v>
      </c>
      <c r="B5" s="4" t="s">
        <v>1</v>
      </c>
      <c r="C5" s="4" t="s">
        <v>2</v>
      </c>
      <c r="D5" s="4" t="s">
        <v>3</v>
      </c>
      <c r="E5" s="5" t="s">
        <v>4</v>
      </c>
    </row>
    <row r="6" spans="1:5">
      <c r="A6" s="6"/>
      <c r="B6" s="7"/>
      <c r="C6" s="7"/>
      <c r="D6" s="7"/>
      <c r="E6" s="8"/>
    </row>
    <row r="7" spans="1:5" ht="36" customHeight="1">
      <c r="A7" s="9" t="s">
        <v>5</v>
      </c>
      <c r="B7" s="357" t="s">
        <v>6</v>
      </c>
      <c r="C7" s="358"/>
      <c r="D7" s="10"/>
      <c r="E7" s="11"/>
    </row>
    <row r="8" spans="1:5" ht="25.5" customHeight="1">
      <c r="A8" s="12">
        <v>1</v>
      </c>
      <c r="B8" s="38" t="s">
        <v>406</v>
      </c>
      <c r="C8" s="31">
        <v>390951</v>
      </c>
      <c r="D8" s="15" t="s">
        <v>13</v>
      </c>
      <c r="E8" s="16" t="s">
        <v>23</v>
      </c>
    </row>
    <row r="9" spans="1:5" ht="25.5" customHeight="1">
      <c r="A9" s="23">
        <v>2</v>
      </c>
      <c r="B9" s="57" t="s">
        <v>406</v>
      </c>
      <c r="C9" s="32">
        <v>435133</v>
      </c>
      <c r="D9" s="24" t="s">
        <v>14</v>
      </c>
      <c r="E9" s="16" t="s">
        <v>23</v>
      </c>
    </row>
    <row r="10" spans="1:5">
      <c r="A10" s="23"/>
      <c r="B10" s="7" t="s">
        <v>15</v>
      </c>
      <c r="C10" s="34">
        <f>C8+C9</f>
        <v>826084</v>
      </c>
      <c r="D10" s="24"/>
      <c r="E10" s="16"/>
    </row>
    <row r="11" spans="1:5" ht="36" customHeight="1">
      <c r="A11" s="17" t="s">
        <v>7</v>
      </c>
      <c r="B11" s="357" t="s">
        <v>16</v>
      </c>
      <c r="C11" s="358"/>
      <c r="D11" s="18"/>
      <c r="E11" s="19"/>
    </row>
    <row r="12" spans="1:5">
      <c r="A12" s="20">
        <v>1</v>
      </c>
      <c r="B12" s="98" t="s">
        <v>386</v>
      </c>
      <c r="C12" s="152">
        <v>1638.28</v>
      </c>
      <c r="D12" s="110" t="s">
        <v>76</v>
      </c>
      <c r="E12" s="114" t="s">
        <v>384</v>
      </c>
    </row>
    <row r="13" spans="1:5">
      <c r="A13" s="20">
        <v>2</v>
      </c>
      <c r="B13" s="98" t="s">
        <v>386</v>
      </c>
      <c r="C13" s="152">
        <v>263.45</v>
      </c>
      <c r="D13" s="85" t="s">
        <v>78</v>
      </c>
      <c r="E13" s="114" t="s">
        <v>413</v>
      </c>
    </row>
    <row r="14" spans="1:5">
      <c r="A14" s="20">
        <v>3</v>
      </c>
      <c r="B14" s="98" t="s">
        <v>386</v>
      </c>
      <c r="C14" s="152">
        <v>539.66</v>
      </c>
      <c r="D14" s="85" t="s">
        <v>109</v>
      </c>
      <c r="E14" s="114" t="s">
        <v>414</v>
      </c>
    </row>
    <row r="15" spans="1:5">
      <c r="A15" s="20">
        <v>4</v>
      </c>
      <c r="B15" s="98" t="s">
        <v>386</v>
      </c>
      <c r="C15" s="152">
        <v>1209.7</v>
      </c>
      <c r="D15" s="85" t="s">
        <v>77</v>
      </c>
      <c r="E15" s="114" t="s">
        <v>415</v>
      </c>
    </row>
    <row r="16" spans="1:5">
      <c r="A16" s="20">
        <v>5</v>
      </c>
      <c r="B16" s="98" t="s">
        <v>386</v>
      </c>
      <c r="C16" s="152">
        <v>199.99</v>
      </c>
      <c r="D16" s="110" t="s">
        <v>382</v>
      </c>
      <c r="E16" s="114" t="s">
        <v>416</v>
      </c>
    </row>
    <row r="17" spans="1:7">
      <c r="A17" s="20">
        <v>6</v>
      </c>
      <c r="B17" s="98" t="s">
        <v>387</v>
      </c>
      <c r="C17" s="211">
        <v>4760</v>
      </c>
      <c r="D17" s="315" t="s">
        <v>125</v>
      </c>
      <c r="E17" s="114" t="s">
        <v>418</v>
      </c>
    </row>
    <row r="18" spans="1:7">
      <c r="A18" s="20"/>
      <c r="B18" s="98" t="s">
        <v>406</v>
      </c>
      <c r="C18" s="211">
        <v>100</v>
      </c>
      <c r="D18" s="315" t="s">
        <v>453</v>
      </c>
      <c r="E18" s="316" t="s">
        <v>454</v>
      </c>
    </row>
    <row r="19" spans="1:7">
      <c r="A19" s="20">
        <v>7</v>
      </c>
      <c r="B19" s="98" t="s">
        <v>394</v>
      </c>
      <c r="C19" s="152">
        <v>2453.2800000000002</v>
      </c>
      <c r="D19" s="110" t="s">
        <v>102</v>
      </c>
      <c r="E19" s="114" t="s">
        <v>419</v>
      </c>
    </row>
    <row r="20" spans="1:7">
      <c r="A20" s="20">
        <v>8</v>
      </c>
      <c r="B20" s="98" t="s">
        <v>394</v>
      </c>
      <c r="C20" s="152">
        <v>240.69</v>
      </c>
      <c r="D20" s="85" t="s">
        <v>75</v>
      </c>
      <c r="E20" s="114" t="s">
        <v>417</v>
      </c>
    </row>
    <row r="21" spans="1:7">
      <c r="A21" s="20">
        <v>9</v>
      </c>
      <c r="B21" s="98" t="s">
        <v>394</v>
      </c>
      <c r="C21" s="152">
        <v>4041.75</v>
      </c>
      <c r="D21" s="110" t="s">
        <v>388</v>
      </c>
      <c r="E21" s="114" t="s">
        <v>390</v>
      </c>
    </row>
    <row r="22" spans="1:7">
      <c r="A22" s="55">
        <v>10</v>
      </c>
      <c r="B22" s="98" t="s">
        <v>394</v>
      </c>
      <c r="C22" s="152">
        <v>119</v>
      </c>
      <c r="D22" s="110" t="s">
        <v>389</v>
      </c>
      <c r="E22" s="114" t="s">
        <v>391</v>
      </c>
    </row>
    <row r="23" spans="1:7">
      <c r="A23" s="55">
        <v>11</v>
      </c>
      <c r="B23" s="98" t="s">
        <v>394</v>
      </c>
      <c r="C23" s="152">
        <v>2618</v>
      </c>
      <c r="D23" s="110" t="s">
        <v>82</v>
      </c>
      <c r="E23" s="114" t="s">
        <v>392</v>
      </c>
    </row>
    <row r="24" spans="1:7">
      <c r="A24" s="55">
        <v>12</v>
      </c>
      <c r="B24" s="98" t="s">
        <v>394</v>
      </c>
      <c r="C24" s="152">
        <v>970.53</v>
      </c>
      <c r="D24" s="110" t="s">
        <v>209</v>
      </c>
      <c r="E24" s="114" t="s">
        <v>393</v>
      </c>
    </row>
    <row r="25" spans="1:7">
      <c r="A25" s="20">
        <v>13</v>
      </c>
      <c r="B25" s="98" t="s">
        <v>394</v>
      </c>
      <c r="C25" s="152">
        <v>328.97</v>
      </c>
      <c r="D25" s="110" t="s">
        <v>209</v>
      </c>
      <c r="E25" s="114" t="s">
        <v>393</v>
      </c>
    </row>
    <row r="26" spans="1:7">
      <c r="A26" s="55">
        <v>14</v>
      </c>
      <c r="B26" s="129" t="s">
        <v>404</v>
      </c>
      <c r="C26" s="109">
        <v>119</v>
      </c>
      <c r="D26" s="110" t="s">
        <v>104</v>
      </c>
      <c r="E26" s="114" t="s">
        <v>402</v>
      </c>
    </row>
    <row r="27" spans="1:7">
      <c r="A27" s="55">
        <v>15</v>
      </c>
      <c r="B27" s="129" t="s">
        <v>404</v>
      </c>
      <c r="C27" s="109">
        <v>147.75</v>
      </c>
      <c r="D27" s="110" t="s">
        <v>80</v>
      </c>
      <c r="E27" s="114" t="s">
        <v>403</v>
      </c>
    </row>
    <row r="28" spans="1:7">
      <c r="A28" s="55">
        <v>16</v>
      </c>
      <c r="B28" s="129" t="s">
        <v>404</v>
      </c>
      <c r="C28" s="109">
        <v>173</v>
      </c>
      <c r="D28" s="110" t="s">
        <v>141</v>
      </c>
      <c r="E28" s="114" t="s">
        <v>420</v>
      </c>
    </row>
    <row r="29" spans="1:7">
      <c r="A29" s="55">
        <v>17</v>
      </c>
      <c r="B29" s="129" t="s">
        <v>404</v>
      </c>
      <c r="C29" s="109">
        <v>27</v>
      </c>
      <c r="D29" s="110" t="s">
        <v>141</v>
      </c>
      <c r="E29" s="114" t="s">
        <v>421</v>
      </c>
      <c r="G29" t="s">
        <v>407</v>
      </c>
    </row>
    <row r="30" spans="1:7">
      <c r="A30" s="55">
        <v>18</v>
      </c>
      <c r="B30" s="129" t="s">
        <v>410</v>
      </c>
      <c r="C30" s="109">
        <v>536.49</v>
      </c>
      <c r="D30" s="85" t="s">
        <v>74</v>
      </c>
      <c r="E30" s="114" t="s">
        <v>409</v>
      </c>
    </row>
    <row r="31" spans="1:7">
      <c r="A31" s="55">
        <v>19</v>
      </c>
      <c r="B31" s="129" t="s">
        <v>410</v>
      </c>
      <c r="C31" s="109">
        <v>167</v>
      </c>
      <c r="D31" s="110" t="s">
        <v>408</v>
      </c>
      <c r="E31" s="114" t="s">
        <v>422</v>
      </c>
    </row>
    <row r="32" spans="1:7">
      <c r="A32" s="55">
        <v>20</v>
      </c>
      <c r="B32" s="129" t="s">
        <v>410</v>
      </c>
      <c r="C32" s="109">
        <v>42.02</v>
      </c>
      <c r="D32" s="85" t="s">
        <v>78</v>
      </c>
      <c r="E32" s="114" t="s">
        <v>423</v>
      </c>
    </row>
    <row r="33" spans="1:5">
      <c r="A33" s="55">
        <v>21</v>
      </c>
      <c r="B33" s="129" t="s">
        <v>410</v>
      </c>
      <c r="C33" s="109">
        <v>235.62</v>
      </c>
      <c r="D33" s="110" t="s">
        <v>129</v>
      </c>
      <c r="E33" s="114" t="s">
        <v>424</v>
      </c>
    </row>
    <row r="34" spans="1:5">
      <c r="A34" s="55">
        <v>22</v>
      </c>
      <c r="B34" s="129" t="s">
        <v>410</v>
      </c>
      <c r="C34" s="109">
        <v>574.21</v>
      </c>
      <c r="D34" s="110" t="s">
        <v>209</v>
      </c>
      <c r="E34" s="114" t="s">
        <v>425</v>
      </c>
    </row>
    <row r="35" spans="1:5">
      <c r="A35" s="55">
        <v>23</v>
      </c>
      <c r="B35" s="129" t="s">
        <v>412</v>
      </c>
      <c r="C35" s="170">
        <v>-167.09</v>
      </c>
      <c r="D35" s="168" t="s">
        <v>219</v>
      </c>
      <c r="E35" s="114"/>
    </row>
    <row r="36" spans="1:5" s="22" customFormat="1" ht="25.5" customHeight="1" thickBot="1">
      <c r="A36" s="361" t="s">
        <v>8</v>
      </c>
      <c r="B36" s="344"/>
      <c r="C36" s="75">
        <f>SUM(C12:C35)</f>
        <v>21338.300000000003</v>
      </c>
      <c r="D36" s="76"/>
      <c r="E36" s="77"/>
    </row>
    <row r="37" spans="1:5" s="22" customFormat="1"/>
    <row r="38" spans="1:5" s="22" customFormat="1" ht="15.75" thickBot="1"/>
    <row r="39" spans="1:5" ht="36" customHeight="1">
      <c r="A39" s="72" t="s">
        <v>9</v>
      </c>
      <c r="B39" s="355" t="s">
        <v>17</v>
      </c>
      <c r="C39" s="356"/>
      <c r="D39" s="73"/>
      <c r="E39" s="74"/>
    </row>
    <row r="40" spans="1:5">
      <c r="A40" s="20">
        <v>1</v>
      </c>
      <c r="B40" s="98" t="s">
        <v>386</v>
      </c>
      <c r="C40" s="152">
        <v>3414.47</v>
      </c>
      <c r="D40" s="110" t="s">
        <v>329</v>
      </c>
      <c r="E40" s="114" t="s">
        <v>426</v>
      </c>
    </row>
    <row r="41" spans="1:5">
      <c r="A41" s="20">
        <v>2</v>
      </c>
      <c r="B41" s="98" t="s">
        <v>386</v>
      </c>
      <c r="C41" s="152">
        <v>483.58</v>
      </c>
      <c r="D41" s="110" t="s">
        <v>76</v>
      </c>
      <c r="E41" s="114" t="s">
        <v>384</v>
      </c>
    </row>
    <row r="42" spans="1:5">
      <c r="A42" s="20">
        <v>3</v>
      </c>
      <c r="B42" s="98" t="s">
        <v>386</v>
      </c>
      <c r="C42" s="152">
        <v>1406.2</v>
      </c>
      <c r="D42" s="85" t="s">
        <v>77</v>
      </c>
      <c r="E42" s="114" t="s">
        <v>427</v>
      </c>
    </row>
    <row r="43" spans="1:5">
      <c r="A43" s="20">
        <v>4</v>
      </c>
      <c r="B43" s="98" t="s">
        <v>386</v>
      </c>
      <c r="C43" s="152">
        <v>308.20999999999998</v>
      </c>
      <c r="D43" s="110" t="s">
        <v>383</v>
      </c>
      <c r="E43" s="114" t="s">
        <v>385</v>
      </c>
    </row>
    <row r="44" spans="1:5">
      <c r="A44" s="20">
        <v>5</v>
      </c>
      <c r="B44" s="98" t="s">
        <v>394</v>
      </c>
      <c r="C44" s="152">
        <v>3403.4</v>
      </c>
      <c r="D44" s="110" t="s">
        <v>235</v>
      </c>
      <c r="E44" s="114" t="s">
        <v>398</v>
      </c>
    </row>
    <row r="45" spans="1:5">
      <c r="A45" s="20">
        <v>6</v>
      </c>
      <c r="B45" s="98" t="s">
        <v>394</v>
      </c>
      <c r="C45" s="152">
        <v>608.19000000000005</v>
      </c>
      <c r="D45" s="85" t="s">
        <v>75</v>
      </c>
      <c r="E45" s="114" t="s">
        <v>428</v>
      </c>
    </row>
    <row r="46" spans="1:5">
      <c r="A46" s="55">
        <v>7</v>
      </c>
      <c r="B46" s="98" t="s">
        <v>394</v>
      </c>
      <c r="C46" s="152">
        <v>1103.1300000000001</v>
      </c>
      <c r="D46" s="110" t="s">
        <v>395</v>
      </c>
      <c r="E46" s="114" t="s">
        <v>399</v>
      </c>
    </row>
    <row r="47" spans="1:5">
      <c r="A47" s="20">
        <v>8</v>
      </c>
      <c r="B47" s="98" t="s">
        <v>394</v>
      </c>
      <c r="C47" s="152">
        <v>528</v>
      </c>
      <c r="D47" s="110" t="s">
        <v>395</v>
      </c>
      <c r="E47" s="114" t="s">
        <v>400</v>
      </c>
    </row>
    <row r="48" spans="1:5">
      <c r="A48" s="20">
        <v>9</v>
      </c>
      <c r="B48" s="98" t="s">
        <v>394</v>
      </c>
      <c r="C48" s="152">
        <v>851.12</v>
      </c>
      <c r="D48" s="110" t="s">
        <v>235</v>
      </c>
      <c r="E48" s="114" t="s">
        <v>398</v>
      </c>
    </row>
    <row r="49" spans="1:5">
      <c r="A49" s="55">
        <v>10</v>
      </c>
      <c r="B49" s="98" t="s">
        <v>394</v>
      </c>
      <c r="C49" s="152">
        <v>276</v>
      </c>
      <c r="D49" s="110" t="s">
        <v>396</v>
      </c>
      <c r="E49" s="114" t="s">
        <v>401</v>
      </c>
    </row>
    <row r="50" spans="1:5" s="121" customFormat="1">
      <c r="A50" s="55">
        <v>11</v>
      </c>
      <c r="B50" s="98" t="s">
        <v>394</v>
      </c>
      <c r="C50" s="152">
        <v>914</v>
      </c>
      <c r="D50" s="110" t="s">
        <v>397</v>
      </c>
      <c r="E50" s="114" t="s">
        <v>401</v>
      </c>
    </row>
    <row r="51" spans="1:5">
      <c r="A51" s="55">
        <v>12</v>
      </c>
      <c r="B51" s="129" t="s">
        <v>404</v>
      </c>
      <c r="C51" s="109">
        <v>202.3</v>
      </c>
      <c r="D51" s="110" t="s">
        <v>104</v>
      </c>
      <c r="E51" s="114" t="s">
        <v>405</v>
      </c>
    </row>
    <row r="52" spans="1:5">
      <c r="A52" s="55">
        <v>13</v>
      </c>
      <c r="B52" s="129" t="s">
        <v>410</v>
      </c>
      <c r="C52" s="85">
        <v>90.84</v>
      </c>
      <c r="D52" s="110" t="s">
        <v>103</v>
      </c>
      <c r="E52" s="115" t="s">
        <v>411</v>
      </c>
    </row>
    <row r="53" spans="1:5">
      <c r="A53" s="20">
        <v>14</v>
      </c>
      <c r="B53" s="129" t="s">
        <v>410</v>
      </c>
      <c r="C53" s="109">
        <v>67.59</v>
      </c>
      <c r="D53" s="85" t="s">
        <v>74</v>
      </c>
      <c r="E53" s="114" t="s">
        <v>409</v>
      </c>
    </row>
    <row r="54" spans="1:5">
      <c r="A54" s="20">
        <v>15</v>
      </c>
      <c r="B54" s="98" t="s">
        <v>412</v>
      </c>
      <c r="C54" s="109">
        <v>-3969.06</v>
      </c>
      <c r="D54" s="168" t="s">
        <v>219</v>
      </c>
      <c r="E54" s="114"/>
    </row>
    <row r="55" spans="1:5" s="22" customFormat="1" ht="25.5" customHeight="1" thickBot="1">
      <c r="A55" s="361" t="s">
        <v>8</v>
      </c>
      <c r="B55" s="344"/>
      <c r="C55" s="75">
        <f>SUM(C40:C54)</f>
        <v>9687.9700000000012</v>
      </c>
      <c r="D55" s="76"/>
      <c r="E55" s="77"/>
    </row>
    <row r="56" spans="1:5" s="22" customFormat="1" ht="25.5" customHeight="1"/>
    <row r="57" spans="1:5" s="22" customFormat="1" ht="17.25" customHeight="1">
      <c r="B57" s="52" t="s">
        <v>44</v>
      </c>
      <c r="E57" s="52" t="s">
        <v>43</v>
      </c>
    </row>
    <row r="58" spans="1:5" s="22" customFormat="1" ht="14.25" customHeight="1">
      <c r="B58" s="52" t="s">
        <v>50</v>
      </c>
      <c r="E58" s="52" t="s">
        <v>56</v>
      </c>
    </row>
    <row r="59" spans="1:5" s="22" customFormat="1" ht="15" customHeight="1">
      <c r="B59" s="52" t="s">
        <v>45</v>
      </c>
    </row>
    <row r="60" spans="1:5" s="22" customFormat="1" ht="25.5" customHeight="1"/>
    <row r="61" spans="1:5" s="22" customFormat="1" ht="25.5" customHeight="1"/>
    <row r="62" spans="1:5" s="22" customFormat="1" ht="25.5" customHeight="1"/>
    <row r="63" spans="1:5" s="22" customFormat="1" ht="25.5" customHeight="1"/>
    <row r="64" spans="1:5" s="22" customFormat="1" ht="25.5" customHeight="1"/>
    <row r="65" s="22" customFormat="1" ht="25.5" customHeight="1"/>
    <row r="66" s="22" customFormat="1" ht="25.5" customHeight="1"/>
    <row r="67" s="22" customFormat="1" ht="25.5" customHeight="1"/>
    <row r="68" s="22" customFormat="1" ht="25.5" customHeight="1"/>
    <row r="69" s="22" customFormat="1" ht="25.5" customHeight="1"/>
    <row r="70" s="22" customFormat="1" ht="25.5" customHeight="1"/>
    <row r="71" s="22" customFormat="1" ht="25.5" customHeight="1"/>
    <row r="72" s="22" customFormat="1" ht="25.5" customHeight="1"/>
    <row r="73" s="22" customFormat="1" ht="25.5" customHeight="1"/>
    <row r="74" s="22" customFormat="1" ht="25.5" customHeight="1"/>
    <row r="75" s="22" customFormat="1" ht="25.5" customHeight="1"/>
    <row r="76" s="22" customFormat="1" ht="25.5" customHeight="1"/>
    <row r="77" s="22" customFormat="1" ht="25.5" customHeight="1"/>
    <row r="78" s="22" customFormat="1" ht="25.5" customHeight="1"/>
    <row r="79" s="22" customFormat="1" ht="25.5" customHeight="1"/>
    <row r="80" s="22" customFormat="1" ht="25.5" customHeight="1"/>
    <row r="81" s="22" customFormat="1" ht="25.5" customHeight="1"/>
    <row r="82" s="22" customFormat="1" ht="25.5" customHeight="1"/>
    <row r="83" s="22" customFormat="1" ht="25.5" customHeight="1"/>
    <row r="84" s="22" customFormat="1" ht="25.5" customHeight="1"/>
    <row r="85" s="22" customFormat="1" ht="25.5" customHeight="1"/>
    <row r="86" s="22" customFormat="1" ht="25.5" customHeight="1"/>
    <row r="87" s="22" customFormat="1" ht="25.5" customHeight="1"/>
    <row r="88" s="22" customFormat="1" ht="25.5" customHeight="1"/>
    <row r="89" s="22" customFormat="1" ht="25.5" customHeight="1"/>
    <row r="90" s="22" customFormat="1" ht="25.5" customHeight="1"/>
    <row r="91" s="22" customFormat="1" ht="25.5" customHeight="1"/>
    <row r="92" s="22" customFormat="1" ht="25.5" customHeight="1"/>
    <row r="93" s="22" customFormat="1" ht="25.5" customHeight="1"/>
    <row r="94" s="22" customFormat="1" ht="25.5" customHeight="1"/>
    <row r="95" s="22" customFormat="1" ht="25.5" customHeight="1"/>
    <row r="96" s="22" customFormat="1" ht="25.5" customHeight="1"/>
    <row r="97" s="22" customFormat="1" ht="25.5" customHeight="1"/>
    <row r="98" s="22" customFormat="1" ht="25.5" customHeight="1"/>
    <row r="99" s="22" customFormat="1" ht="25.5" customHeight="1"/>
    <row r="100" s="22" customFormat="1" ht="25.5" customHeight="1"/>
    <row r="101" s="22" customFormat="1" ht="25.5" customHeight="1"/>
    <row r="102" s="22" customFormat="1" ht="25.5" customHeight="1"/>
    <row r="103" s="22" customFormat="1" ht="25.5" customHeight="1"/>
    <row r="104" s="22" customFormat="1" ht="25.5" customHeight="1"/>
    <row r="105" s="22" customFormat="1" ht="25.5" customHeight="1"/>
    <row r="106" s="22" customFormat="1" ht="25.5" customHeight="1"/>
    <row r="107" s="22" customFormat="1" ht="25.5" customHeight="1"/>
    <row r="108" s="22" customFormat="1" ht="25.5" customHeight="1"/>
    <row r="109" s="22" customFormat="1" ht="25.5" customHeight="1"/>
    <row r="110" s="22" customFormat="1" ht="25.5" customHeight="1"/>
    <row r="111" s="22" customFormat="1" ht="25.5" customHeight="1"/>
    <row r="112" s="22" customFormat="1" ht="25.5" customHeight="1"/>
    <row r="113" s="22" customFormat="1" ht="25.5" customHeight="1"/>
    <row r="114" s="22" customFormat="1" ht="25.5" customHeight="1"/>
    <row r="115" s="22" customFormat="1" ht="25.5" customHeight="1"/>
    <row r="116" s="22" customFormat="1" ht="25.5" customHeight="1"/>
    <row r="117" s="22" customFormat="1" ht="25.5" customHeight="1"/>
    <row r="118" s="22" customFormat="1" ht="25.5" customHeight="1"/>
    <row r="119" s="22" customFormat="1" ht="25.5" customHeight="1"/>
    <row r="120" s="22" customFormat="1" ht="25.5" customHeight="1"/>
    <row r="121" s="22" customFormat="1" ht="25.5" customHeight="1"/>
    <row r="122" s="22" customFormat="1" ht="25.5" customHeight="1"/>
    <row r="123" s="22" customFormat="1" ht="25.5" customHeight="1"/>
    <row r="124" s="22" customFormat="1" ht="25.5" customHeight="1"/>
    <row r="125" s="22" customFormat="1" ht="25.5" customHeight="1"/>
    <row r="126" s="22" customFormat="1" ht="25.5" customHeight="1"/>
    <row r="127" s="22" customFormat="1" ht="25.5" customHeight="1"/>
    <row r="128" s="22" customFormat="1" ht="25.5" customHeight="1"/>
    <row r="129" s="22" customFormat="1" ht="25.5" customHeight="1"/>
    <row r="130" s="22" customFormat="1" ht="25.5" customHeight="1"/>
    <row r="131" s="22" customFormat="1" ht="25.5" customHeight="1"/>
    <row r="132" s="22" customFormat="1" ht="25.5" customHeight="1"/>
    <row r="133" s="22" customFormat="1" ht="25.5" customHeight="1"/>
    <row r="134" s="22" customFormat="1" ht="25.5" customHeight="1"/>
    <row r="135" s="22" customFormat="1" ht="25.5" customHeight="1"/>
    <row r="136" s="22" customFormat="1" ht="25.5" customHeight="1"/>
    <row r="137" s="22" customFormat="1" ht="25.5" customHeight="1"/>
    <row r="138" s="22" customFormat="1" ht="25.5" customHeight="1"/>
    <row r="139" s="22" customFormat="1" ht="25.5" customHeight="1"/>
    <row r="140" s="22" customFormat="1" ht="25.5" customHeight="1"/>
    <row r="141" s="22" customFormat="1" ht="25.5" customHeight="1"/>
    <row r="142" s="22" customFormat="1" ht="25.5" customHeight="1"/>
    <row r="143" s="22" customFormat="1" ht="25.5" customHeight="1"/>
    <row r="144" s="22" customFormat="1" ht="25.5" customHeight="1"/>
    <row r="145" s="22" customFormat="1" ht="25.5" customHeight="1"/>
    <row r="146" s="22" customFormat="1" ht="25.5" customHeight="1"/>
    <row r="147" s="22" customFormat="1" ht="25.5" customHeight="1"/>
    <row r="148" s="22" customFormat="1" ht="25.5" customHeight="1"/>
    <row r="149" s="22" customFormat="1" ht="25.5" customHeight="1"/>
    <row r="150" s="22" customFormat="1" ht="25.5" customHeight="1"/>
    <row r="151" s="22" customFormat="1" ht="25.5" customHeight="1"/>
    <row r="152" s="22" customFormat="1" ht="25.5" customHeight="1"/>
    <row r="153" s="22" customFormat="1" ht="25.5" customHeight="1"/>
    <row r="154" s="22" customFormat="1" ht="25.5" customHeight="1"/>
    <row r="155" s="22" customFormat="1" ht="25.5" customHeight="1"/>
    <row r="156" s="22" customFormat="1" ht="25.5" customHeight="1"/>
    <row r="157" s="22" customFormat="1" ht="25.5" customHeight="1"/>
    <row r="158" s="22" customFormat="1" ht="25.5" customHeight="1"/>
    <row r="159" s="22" customFormat="1" ht="25.5" customHeight="1"/>
    <row r="160" s="22" customFormat="1" ht="25.5" customHeight="1"/>
    <row r="161" s="22" customFormat="1" ht="25.5" customHeight="1"/>
    <row r="162" s="22" customFormat="1" ht="25.5" customHeight="1"/>
    <row r="163" s="22" customFormat="1" ht="25.5" customHeight="1"/>
    <row r="164" s="22" customFormat="1" ht="25.5" customHeight="1"/>
    <row r="165" s="22" customFormat="1" ht="25.5" customHeight="1"/>
    <row r="166" s="22" customFormat="1" ht="25.5" customHeight="1"/>
    <row r="167" s="22" customFormat="1" ht="25.5" customHeight="1"/>
    <row r="168" s="22" customFormat="1" ht="25.5" customHeight="1"/>
    <row r="169" s="22" customFormat="1" ht="25.5" customHeight="1"/>
    <row r="170" s="22" customFormat="1" ht="25.5" customHeight="1"/>
    <row r="171" s="22" customFormat="1" ht="25.5" customHeight="1"/>
    <row r="172" s="22" customFormat="1" ht="25.5" customHeight="1"/>
    <row r="173" s="22" customFormat="1" ht="25.5" customHeight="1"/>
    <row r="174" s="22" customFormat="1" ht="25.5" customHeight="1"/>
    <row r="175" s="22" customFormat="1" ht="25.5" customHeight="1"/>
    <row r="176" s="22" customFormat="1" ht="25.5" customHeight="1"/>
    <row r="177" s="22" customFormat="1" ht="25.5" customHeight="1"/>
    <row r="178" s="22" customFormat="1" ht="25.5" customHeight="1"/>
    <row r="179" s="22" customFormat="1" ht="25.5" customHeight="1"/>
    <row r="180" s="22" customFormat="1" ht="25.5" customHeight="1"/>
    <row r="181" s="22" customFormat="1" ht="25.5" customHeight="1"/>
    <row r="182" s="22" customFormat="1" ht="25.5" customHeight="1"/>
    <row r="183" s="22" customFormat="1" ht="25.5" customHeight="1"/>
    <row r="184" s="22" customFormat="1" ht="25.5" customHeight="1"/>
    <row r="185" s="22" customFormat="1" ht="25.5" customHeight="1"/>
    <row r="186" s="22" customFormat="1" ht="25.5" customHeight="1"/>
    <row r="187" s="22" customFormat="1" ht="25.5" customHeight="1"/>
    <row r="188" s="22" customFormat="1" ht="25.5" customHeight="1"/>
    <row r="189" s="22" customFormat="1" ht="25.5" customHeight="1"/>
    <row r="190" s="22" customFormat="1" ht="25.5" customHeight="1"/>
    <row r="191" s="22" customFormat="1" ht="25.5" customHeight="1"/>
    <row r="192" s="22" customFormat="1" ht="25.5" customHeight="1"/>
    <row r="193" s="22" customFormat="1" ht="25.5" customHeight="1"/>
    <row r="194" s="22" customFormat="1" ht="25.5" customHeight="1"/>
    <row r="195" s="22" customFormat="1" ht="25.5" customHeight="1"/>
    <row r="196" s="22" customFormat="1" ht="25.5" customHeight="1"/>
    <row r="197" s="22" customFormat="1" ht="25.5" customHeight="1"/>
    <row r="198" s="22" customFormat="1" ht="25.5" customHeight="1"/>
    <row r="199" s="22" customFormat="1" ht="25.5" customHeight="1"/>
    <row r="200" s="22" customFormat="1" ht="25.5" customHeight="1"/>
    <row r="201" s="22" customFormat="1" ht="25.5" customHeight="1"/>
    <row r="202" s="22" customFormat="1" ht="25.5" customHeight="1"/>
    <row r="203" s="22" customFormat="1" ht="25.5" customHeight="1"/>
    <row r="204" s="22" customFormat="1" ht="25.5" customHeight="1"/>
    <row r="205" s="22" customFormat="1" ht="25.5" customHeight="1"/>
    <row r="206" s="22" customFormat="1" ht="25.5" customHeight="1"/>
    <row r="207" s="22" customFormat="1" ht="25.5" customHeight="1"/>
    <row r="208" s="22" customFormat="1" ht="25.5" customHeight="1"/>
    <row r="209" s="22" customFormat="1" ht="25.5" customHeight="1"/>
    <row r="210" s="22" customFormat="1" ht="25.5" customHeight="1"/>
    <row r="211" s="22" customFormat="1" ht="25.5" customHeight="1"/>
    <row r="212" s="22" customFormat="1" ht="25.5" customHeight="1"/>
    <row r="213" s="22" customFormat="1" ht="25.5" customHeight="1"/>
    <row r="214" s="22" customFormat="1" ht="25.5" customHeight="1"/>
    <row r="215" s="22" customFormat="1" ht="25.5" customHeight="1"/>
    <row r="216" s="22" customFormat="1" ht="25.5" customHeight="1"/>
    <row r="217" s="22" customFormat="1" ht="25.5" customHeight="1"/>
    <row r="218" s="22" customFormat="1" ht="25.5" customHeight="1"/>
    <row r="219" s="22" customFormat="1" ht="25.5" customHeight="1"/>
    <row r="220" s="22" customFormat="1" ht="25.5" customHeight="1"/>
    <row r="221" s="22" customFormat="1" ht="25.5" customHeight="1"/>
    <row r="222" s="22" customFormat="1" ht="25.5" customHeight="1"/>
    <row r="223" s="22" customFormat="1" ht="25.5" customHeight="1"/>
    <row r="224" s="22" customFormat="1" ht="25.5" customHeight="1"/>
    <row r="225" s="22" customFormat="1" ht="25.5" customHeight="1"/>
    <row r="226" s="22" customFormat="1" ht="25.5" customHeight="1"/>
    <row r="227" s="22" customFormat="1" ht="25.5" customHeight="1"/>
    <row r="228" s="22" customFormat="1" ht="25.5" customHeight="1"/>
    <row r="229" s="22" customFormat="1" ht="25.5" customHeight="1"/>
    <row r="230" s="22" customFormat="1" ht="25.5" customHeight="1"/>
    <row r="231" s="22" customFormat="1" ht="25.5" customHeight="1"/>
    <row r="232" s="22" customFormat="1" ht="25.5" customHeight="1"/>
    <row r="233" s="22" customFormat="1" ht="25.5" customHeight="1"/>
    <row r="234" s="22" customFormat="1" ht="25.5" customHeight="1"/>
    <row r="235" s="22" customFormat="1" ht="25.5" customHeight="1"/>
    <row r="236" s="22" customFormat="1" ht="25.5" customHeight="1"/>
    <row r="237" s="22" customFormat="1" ht="25.5" customHeight="1"/>
    <row r="238" s="22" customFormat="1" ht="25.5" customHeight="1"/>
    <row r="239" s="22" customFormat="1" ht="25.5" customHeight="1"/>
    <row r="240" s="22" customFormat="1" ht="25.5" customHeight="1"/>
    <row r="241" s="22" customFormat="1" ht="25.5" customHeight="1"/>
    <row r="242" s="22" customFormat="1" ht="25.5" customHeight="1"/>
    <row r="243" s="22" customFormat="1" ht="25.5" customHeight="1"/>
    <row r="244" s="22" customFormat="1" ht="25.5" customHeight="1"/>
    <row r="245" s="22" customFormat="1" ht="25.5" customHeight="1"/>
    <row r="246" s="22" customFormat="1" ht="25.5" customHeight="1"/>
    <row r="247" s="22" customFormat="1" ht="25.5" customHeight="1"/>
    <row r="248" s="22" customFormat="1" ht="25.5" customHeight="1"/>
    <row r="249" s="22" customFormat="1" ht="25.5" customHeight="1"/>
    <row r="250" s="22" customFormat="1" ht="25.5" customHeight="1"/>
    <row r="251" s="22" customFormat="1" ht="25.5" customHeight="1"/>
    <row r="252" s="22" customFormat="1" ht="25.5" customHeight="1"/>
    <row r="253" s="22" customFormat="1" ht="25.5" customHeight="1"/>
    <row r="254" s="22" customFormat="1" ht="25.5" customHeight="1"/>
    <row r="255" s="22" customFormat="1" ht="25.5" customHeight="1"/>
    <row r="256" s="22" customFormat="1" ht="25.5" customHeight="1"/>
    <row r="257" s="22" customFormat="1" ht="25.5" customHeight="1"/>
    <row r="258" s="22" customFormat="1" ht="25.5" customHeight="1"/>
    <row r="259" s="22" customFormat="1" ht="25.5" customHeight="1"/>
    <row r="260" s="22" customFormat="1" ht="25.5" customHeight="1"/>
    <row r="261" s="22" customFormat="1" ht="25.5" customHeight="1"/>
    <row r="262" s="22" customFormat="1" ht="25.5" customHeight="1"/>
    <row r="263" s="22" customFormat="1" ht="25.5" customHeight="1"/>
    <row r="264" s="22" customFormat="1" ht="25.5" customHeight="1"/>
    <row r="265" s="22" customFormat="1" ht="25.5" customHeight="1"/>
    <row r="266" s="22" customFormat="1" ht="25.5" customHeight="1"/>
    <row r="267" s="22" customFormat="1" ht="25.5" customHeight="1"/>
    <row r="268" s="22" customFormat="1" ht="25.5" customHeight="1"/>
    <row r="269" s="22" customFormat="1" ht="25.5" customHeight="1"/>
    <row r="270" s="22" customFormat="1" ht="25.5" customHeight="1"/>
    <row r="271" s="22" customFormat="1" ht="25.5" customHeight="1"/>
    <row r="272" s="22" customFormat="1" ht="25.5" customHeight="1"/>
    <row r="273" s="22" customFormat="1" ht="25.5" customHeight="1"/>
    <row r="274" s="22" customFormat="1" ht="25.5" customHeight="1"/>
    <row r="275" s="22" customFormat="1" ht="25.5" customHeight="1"/>
    <row r="276" s="22" customFormat="1" ht="25.5" customHeight="1"/>
    <row r="277" s="22" customFormat="1" ht="25.5" customHeight="1"/>
    <row r="278" s="22" customFormat="1" ht="25.5" customHeight="1"/>
    <row r="279" s="22" customFormat="1" ht="25.5" customHeight="1"/>
    <row r="280" s="22" customFormat="1" ht="25.5" customHeight="1"/>
    <row r="281" s="22" customFormat="1" ht="25.5" customHeight="1"/>
    <row r="282" s="22" customFormat="1" ht="25.5" customHeight="1"/>
    <row r="283" s="22" customFormat="1" ht="25.5" customHeight="1"/>
    <row r="284" s="22" customFormat="1" ht="25.5" customHeight="1"/>
    <row r="285" s="22" customFormat="1" ht="25.5" customHeight="1"/>
    <row r="286" s="22" customFormat="1" ht="25.5" customHeight="1"/>
    <row r="287" s="22" customFormat="1" ht="25.5" customHeight="1"/>
    <row r="288" s="22" customFormat="1" ht="25.5" customHeight="1"/>
    <row r="289" s="22" customFormat="1" ht="25.5" customHeight="1"/>
    <row r="290" s="22" customFormat="1" ht="25.5" customHeight="1"/>
    <row r="291" s="22" customFormat="1" ht="25.5" customHeight="1"/>
    <row r="292" s="22" customFormat="1" ht="25.5" customHeight="1"/>
    <row r="293" s="22" customFormat="1" ht="25.5" customHeight="1"/>
    <row r="294" s="22" customFormat="1" ht="25.5" customHeight="1"/>
    <row r="295" s="22" customFormat="1" ht="25.5" customHeight="1"/>
    <row r="296" s="22" customFormat="1" ht="25.5" customHeight="1"/>
    <row r="297" s="22" customFormat="1" ht="25.5" customHeight="1"/>
    <row r="298" s="22" customFormat="1" ht="25.5" customHeight="1"/>
    <row r="299" s="22" customFormat="1" ht="25.5" customHeight="1"/>
    <row r="300" s="22" customFormat="1" ht="25.5" customHeight="1"/>
    <row r="301" s="22" customFormat="1" ht="25.5" customHeight="1"/>
    <row r="302" s="22" customFormat="1" ht="25.5" customHeight="1"/>
    <row r="303" s="22" customFormat="1" ht="25.5" customHeight="1"/>
    <row r="304" s="22" customFormat="1" ht="25.5" customHeight="1"/>
    <row r="305" s="22" customFormat="1" ht="25.5" customHeight="1"/>
    <row r="306" s="22" customFormat="1" ht="25.5" customHeight="1"/>
    <row r="307" s="22" customFormat="1" ht="25.5" customHeight="1"/>
    <row r="308" s="22" customFormat="1" ht="25.5" customHeight="1"/>
    <row r="309" s="22" customFormat="1" ht="25.5" customHeight="1"/>
    <row r="310" s="22" customFormat="1" ht="25.5" customHeight="1"/>
    <row r="311" s="22" customFormat="1" ht="25.5" customHeight="1"/>
    <row r="312" s="22" customFormat="1" ht="25.5" customHeight="1"/>
    <row r="313" s="22" customFormat="1" ht="25.5" customHeight="1"/>
    <row r="314" s="22" customFormat="1" ht="25.5" customHeight="1"/>
    <row r="315" s="22" customFormat="1" ht="25.5" customHeight="1"/>
    <row r="316" s="22" customFormat="1" ht="25.5" customHeight="1"/>
    <row r="317" s="22" customFormat="1" ht="25.5" customHeight="1"/>
    <row r="318" s="22" customFormat="1" ht="25.5" customHeight="1"/>
    <row r="319" s="22" customFormat="1" ht="25.5" customHeight="1"/>
    <row r="320" s="22" customFormat="1" ht="25.5" customHeight="1"/>
    <row r="321" s="22" customFormat="1" ht="25.5" customHeight="1"/>
    <row r="322" s="22" customFormat="1" ht="25.5" customHeight="1"/>
    <row r="323" s="22" customFormat="1" ht="25.5" customHeight="1"/>
    <row r="324" s="22" customFormat="1" ht="25.5" customHeight="1"/>
    <row r="325" s="22" customFormat="1" ht="25.5" customHeight="1"/>
    <row r="326" s="22" customFormat="1" ht="25.5" customHeight="1"/>
    <row r="327" s="22" customFormat="1" ht="25.5" customHeight="1"/>
    <row r="328" s="22" customFormat="1" ht="25.5" customHeight="1"/>
    <row r="329" s="22" customFormat="1" ht="25.5" customHeight="1"/>
    <row r="330" s="22" customFormat="1" ht="25.5" customHeight="1"/>
    <row r="331" s="22" customFormat="1" ht="25.5" customHeight="1"/>
    <row r="332" s="22" customFormat="1" ht="25.5" customHeight="1"/>
    <row r="333" s="22" customFormat="1" ht="25.5" customHeight="1"/>
    <row r="334" s="22" customFormat="1" ht="25.5" customHeight="1"/>
    <row r="335" s="22" customFormat="1" ht="25.5" customHeight="1"/>
    <row r="336" s="22" customFormat="1" ht="25.5" customHeight="1"/>
    <row r="337" s="22" customFormat="1" ht="25.5" customHeight="1"/>
    <row r="338" s="22" customFormat="1" ht="25.5" customHeight="1"/>
    <row r="339" s="22" customFormat="1" ht="25.5" customHeight="1"/>
    <row r="340" s="22" customFormat="1" ht="25.5" customHeight="1"/>
    <row r="341" s="22" customFormat="1" ht="25.5" customHeight="1"/>
    <row r="342" s="22" customFormat="1" ht="25.5" customHeight="1"/>
    <row r="343" s="22" customFormat="1" ht="25.5" customHeight="1"/>
    <row r="344" s="22" customFormat="1" ht="25.5" customHeight="1"/>
    <row r="345" s="22" customFormat="1" ht="25.5" customHeight="1"/>
    <row r="346" s="22" customFormat="1" ht="25.5" customHeight="1"/>
    <row r="347" s="22" customFormat="1" ht="25.5" customHeight="1"/>
    <row r="348" s="22" customFormat="1" ht="25.5" customHeight="1"/>
    <row r="349" s="22" customFormat="1" ht="25.5" customHeight="1"/>
    <row r="350" s="22" customFormat="1" ht="25.5" customHeight="1"/>
    <row r="351" s="22" customFormat="1" ht="25.5" customHeight="1"/>
    <row r="352" s="22" customFormat="1" ht="25.5" customHeight="1"/>
    <row r="353" s="22" customFormat="1" ht="25.5" customHeight="1"/>
    <row r="354" s="22" customFormat="1" ht="25.5" customHeight="1"/>
    <row r="355" s="22" customFormat="1" ht="25.5" customHeight="1"/>
    <row r="356" s="22" customFormat="1" ht="25.5" customHeight="1"/>
    <row r="357" s="22" customFormat="1" ht="25.5" customHeight="1"/>
    <row r="358" s="22" customFormat="1" ht="25.5" customHeight="1"/>
    <row r="359" s="22" customFormat="1" ht="25.5" customHeight="1"/>
    <row r="360" s="22" customFormat="1" ht="25.5" customHeight="1"/>
    <row r="361" s="22" customFormat="1" ht="25.5" customHeight="1"/>
    <row r="362" s="22" customFormat="1" ht="25.5" customHeight="1"/>
    <row r="363" s="22" customFormat="1" ht="25.5" customHeight="1"/>
    <row r="364" s="22" customFormat="1" ht="25.5" customHeight="1"/>
    <row r="365" s="22" customFormat="1" ht="25.5" customHeight="1"/>
    <row r="366" s="22" customFormat="1" ht="25.5" customHeight="1"/>
    <row r="367" s="22" customFormat="1" ht="25.5" customHeight="1"/>
    <row r="368" s="22" customFormat="1" ht="25.5" customHeight="1"/>
    <row r="369" s="22" customFormat="1" ht="25.5" customHeight="1"/>
    <row r="370" s="22" customFormat="1" ht="25.5" customHeight="1"/>
    <row r="371" s="22" customFormat="1" ht="25.5" customHeight="1"/>
    <row r="372" s="22" customFormat="1" ht="25.5" customHeight="1"/>
    <row r="373" s="22" customFormat="1" ht="25.5" customHeight="1"/>
    <row r="374" s="22" customFormat="1" ht="25.5" customHeight="1"/>
    <row r="375" s="22" customFormat="1" ht="25.5" customHeight="1"/>
    <row r="376" s="22" customFormat="1" ht="25.5" customHeight="1"/>
    <row r="377" s="22" customFormat="1" ht="25.5" customHeight="1"/>
    <row r="378" s="22" customFormat="1" ht="25.5" customHeight="1"/>
    <row r="379" s="22" customFormat="1" ht="25.5" customHeight="1"/>
    <row r="380" s="22" customFormat="1" ht="25.5" customHeight="1"/>
    <row r="381" s="22" customFormat="1" ht="25.5" customHeight="1"/>
    <row r="382" s="22" customFormat="1" ht="25.5" customHeight="1"/>
    <row r="383" s="22" customFormat="1" ht="25.5" customHeight="1"/>
    <row r="384" s="22" customFormat="1" ht="25.5" customHeight="1"/>
    <row r="385" s="22" customFormat="1" ht="25.5" customHeight="1"/>
    <row r="386" s="22" customFormat="1" ht="25.5" customHeight="1"/>
    <row r="387" s="22" customFormat="1" ht="25.5" customHeight="1"/>
    <row r="388" s="22" customFormat="1" ht="25.5" customHeight="1"/>
    <row r="389" s="22" customFormat="1" ht="25.5" customHeight="1"/>
    <row r="390" s="22" customFormat="1" ht="25.5" customHeight="1"/>
    <row r="391" s="22" customFormat="1" ht="25.5" customHeight="1"/>
    <row r="392" s="22" customFormat="1" ht="25.5" customHeight="1"/>
    <row r="393" s="22" customFormat="1" ht="25.5" customHeight="1"/>
    <row r="394" s="22" customFormat="1" ht="25.5" customHeight="1"/>
    <row r="395" s="22" customFormat="1" ht="25.5" customHeight="1"/>
    <row r="396" s="22" customFormat="1" ht="25.5" customHeight="1"/>
    <row r="397" s="22" customFormat="1" ht="25.5" customHeight="1"/>
    <row r="398" s="22" customFormat="1" ht="25.5" customHeight="1"/>
    <row r="399" s="22" customFormat="1" ht="25.5" customHeight="1"/>
    <row r="400" s="22" customFormat="1" ht="25.5" customHeight="1"/>
    <row r="401" s="22" customFormat="1" ht="25.5" customHeight="1"/>
    <row r="402" s="22" customFormat="1" ht="25.5" customHeight="1"/>
    <row r="403" s="22" customFormat="1" ht="25.5" customHeight="1"/>
    <row r="404" s="22" customFormat="1" ht="25.5" customHeight="1"/>
    <row r="405" s="22" customFormat="1" ht="25.5" customHeight="1"/>
    <row r="406" s="22" customFormat="1" ht="25.5" customHeight="1"/>
    <row r="407" s="22" customFormat="1" ht="25.5" customHeight="1"/>
    <row r="408" s="22" customFormat="1" ht="25.5" customHeight="1"/>
    <row r="409" s="22" customFormat="1" ht="25.5" customHeight="1"/>
    <row r="410" s="22" customFormat="1" ht="25.5" customHeight="1"/>
    <row r="411" s="22" customFormat="1" ht="25.5" customHeight="1"/>
    <row r="412" s="22" customFormat="1" ht="25.5" customHeight="1"/>
    <row r="413" s="22" customFormat="1" ht="25.5" customHeight="1"/>
    <row r="414" s="22" customFormat="1" ht="25.5" customHeight="1"/>
    <row r="415" s="22" customFormat="1" ht="25.5" customHeight="1"/>
    <row r="416" s="22" customFormat="1" ht="25.5" customHeight="1"/>
    <row r="417" s="22" customFormat="1" ht="25.5" customHeight="1"/>
    <row r="418" s="22" customFormat="1" ht="25.5" customHeight="1"/>
    <row r="419" s="22" customFormat="1" ht="25.5" customHeight="1"/>
    <row r="420" s="22" customFormat="1" ht="25.5" customHeight="1"/>
    <row r="421" s="22" customFormat="1" ht="25.5" customHeight="1"/>
    <row r="422" s="22" customFormat="1" ht="25.5" customHeight="1"/>
    <row r="423" s="22" customFormat="1" ht="25.5" customHeight="1"/>
    <row r="424" s="22" customFormat="1" ht="25.5" customHeight="1"/>
    <row r="425" s="22" customFormat="1" ht="25.5" customHeight="1"/>
    <row r="426" s="22" customFormat="1" ht="25.5" customHeight="1"/>
    <row r="427" s="22" customFormat="1" ht="25.5" customHeight="1"/>
    <row r="428" s="22" customFormat="1" ht="25.5" customHeight="1"/>
    <row r="429" s="22" customFormat="1" ht="25.5" customHeight="1"/>
    <row r="430" s="22" customFormat="1" ht="25.5" customHeight="1"/>
    <row r="431" s="22" customFormat="1" ht="25.5" customHeight="1"/>
    <row r="432" s="22" customFormat="1" ht="25.5" customHeight="1"/>
    <row r="433" s="22" customFormat="1" ht="25.5" customHeight="1"/>
    <row r="434" s="22" customFormat="1" ht="25.5" customHeight="1"/>
    <row r="435" s="22" customFormat="1" ht="25.5" customHeight="1"/>
    <row r="436" s="22" customFormat="1" ht="25.5" customHeight="1"/>
    <row r="437" s="22" customFormat="1" ht="25.5" customHeight="1"/>
    <row r="438" s="22" customFormat="1" ht="25.5" customHeight="1"/>
    <row r="439" s="22" customFormat="1" ht="25.5" customHeight="1"/>
    <row r="440" s="22" customFormat="1" ht="25.5" customHeight="1"/>
    <row r="441" s="22" customFormat="1" ht="25.5" customHeight="1"/>
    <row r="442" s="22" customFormat="1" ht="25.5" customHeight="1"/>
    <row r="443" s="22" customFormat="1" ht="25.5" customHeight="1"/>
    <row r="444" s="22" customFormat="1" ht="25.5" customHeight="1"/>
    <row r="445" s="22" customFormat="1" ht="25.5" customHeight="1"/>
    <row r="446" s="22" customFormat="1" ht="25.5" customHeight="1"/>
    <row r="447" s="22" customFormat="1" ht="25.5" customHeight="1"/>
    <row r="448" s="22" customFormat="1" ht="25.5" customHeight="1"/>
    <row r="449" s="22" customFormat="1" ht="25.5" customHeight="1"/>
    <row r="450" s="22" customFormat="1" ht="25.5" customHeight="1"/>
    <row r="451" s="22" customFormat="1" ht="25.5" customHeight="1"/>
    <row r="452" s="22" customFormat="1" ht="25.5" customHeight="1"/>
    <row r="453" s="22" customFormat="1" ht="25.5" customHeight="1"/>
    <row r="454" s="22" customFormat="1" ht="25.5" customHeight="1"/>
    <row r="455" s="22" customFormat="1" ht="25.5" customHeight="1"/>
    <row r="456" s="22" customFormat="1" ht="25.5" customHeight="1"/>
    <row r="457" s="22" customFormat="1" ht="25.5" customHeight="1"/>
    <row r="458" s="22" customFormat="1" ht="25.5" customHeight="1"/>
    <row r="459" s="22" customFormat="1" ht="25.5" customHeight="1"/>
    <row r="460" s="22" customFormat="1" ht="25.5" customHeight="1"/>
    <row r="461" s="22" customFormat="1" ht="25.5" customHeight="1"/>
    <row r="462" s="22" customFormat="1" ht="25.5" customHeight="1"/>
    <row r="463" s="22" customFormat="1" ht="25.5" customHeight="1"/>
    <row r="464" s="22" customFormat="1" ht="25.5" customHeight="1"/>
    <row r="465" s="22" customFormat="1" ht="25.5" customHeight="1"/>
    <row r="466" s="22" customFormat="1" ht="25.5" customHeight="1"/>
    <row r="467" s="22" customFormat="1" ht="25.5" customHeight="1"/>
    <row r="468" s="22" customFormat="1" ht="25.5" customHeight="1"/>
    <row r="469" s="22" customFormat="1" ht="25.5" customHeight="1"/>
    <row r="470" s="22" customFormat="1" ht="25.5" customHeight="1"/>
    <row r="471" s="22" customFormat="1" ht="25.5" customHeight="1"/>
    <row r="472" s="22" customFormat="1" ht="25.5" customHeight="1"/>
    <row r="473" s="22" customFormat="1" ht="25.5" customHeight="1"/>
    <row r="474" s="22" customFormat="1" ht="25.5" customHeight="1"/>
    <row r="475" s="22" customFormat="1" ht="25.5" customHeight="1"/>
    <row r="476" s="22" customFormat="1" ht="25.5" customHeight="1"/>
    <row r="477" s="22" customFormat="1" ht="25.5" customHeight="1"/>
    <row r="478" s="22" customFormat="1" ht="25.5" customHeight="1"/>
    <row r="479" s="22" customFormat="1" ht="25.5" customHeight="1"/>
    <row r="480" s="22" customFormat="1" ht="25.5" customHeight="1"/>
    <row r="481" s="22" customFormat="1" ht="25.5" customHeight="1"/>
    <row r="482" s="22" customFormat="1" ht="25.5" customHeight="1"/>
    <row r="483" s="22" customFormat="1" ht="25.5" customHeight="1"/>
    <row r="484" s="22" customFormat="1" ht="25.5" customHeight="1"/>
    <row r="485" s="22" customFormat="1" ht="25.5" customHeight="1"/>
    <row r="486" s="22" customFormat="1" ht="25.5" customHeight="1"/>
    <row r="487" s="22" customFormat="1" ht="25.5" customHeight="1"/>
    <row r="488" s="22" customFormat="1" ht="25.5" customHeight="1"/>
    <row r="489" s="22" customFormat="1" ht="25.5" customHeight="1"/>
    <row r="490" s="22" customFormat="1" ht="25.5" customHeight="1"/>
    <row r="491" s="22" customFormat="1" ht="25.5" customHeight="1"/>
    <row r="492" s="22" customFormat="1" ht="25.5" customHeight="1"/>
    <row r="493" s="22" customFormat="1" ht="25.5" customHeight="1"/>
    <row r="494" s="22" customFormat="1" ht="25.5" customHeight="1"/>
    <row r="495" s="22" customFormat="1" ht="25.5" customHeight="1"/>
    <row r="496" s="22" customFormat="1" ht="25.5" customHeight="1"/>
    <row r="497" s="22" customFormat="1" ht="25.5" customHeight="1"/>
    <row r="498" s="22" customFormat="1" ht="25.5" customHeight="1"/>
    <row r="499" s="22" customFormat="1" ht="25.5" customHeight="1"/>
    <row r="500" s="22" customFormat="1" ht="25.5" customHeight="1"/>
    <row r="501" s="22" customFormat="1" ht="25.5" customHeight="1"/>
    <row r="502" s="22" customFormat="1" ht="25.5" customHeight="1"/>
  </sheetData>
  <mergeCells count="6">
    <mergeCell ref="A55:B55"/>
    <mergeCell ref="A3:E3"/>
    <mergeCell ref="B7:C7"/>
    <mergeCell ref="B11:C11"/>
    <mergeCell ref="A36:B36"/>
    <mergeCell ref="B39:C39"/>
  </mergeCells>
  <dataValidations count="2">
    <dataValidation type="textLength" operator="lessThanOrEqual" allowBlank="1" showInputMessage="1" showErrorMessage="1" errorTitle="Atentie" error="Ati depasit lungimea campului de 30 caractere" sqref="D15:D19 D40:D44 D27:D35 D12:D13 D46:D50 D21 D23:D25 D52:D54">
      <formula1>30</formula1>
    </dataValidation>
    <dataValidation type="textLength" operator="lessThanOrEqual" allowBlank="1" showInputMessage="1" showErrorMessage="1" errorTitle="Atentie" error="Ati depasit lungimea campului de 70 caractere" sqref="E12:E35 E40:E54">
      <formula1>70</formula1>
    </dataValidation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36"/>
  <sheetViews>
    <sheetView topLeftCell="A7" zoomScaleNormal="100" workbookViewId="0">
      <selection activeCell="A46" sqref="A46:XFD46"/>
    </sheetView>
  </sheetViews>
  <sheetFormatPr defaultRowHeight="15"/>
  <cols>
    <col min="1" max="1" width="9.42578125" customWidth="1"/>
    <col min="2" max="2" width="14.5703125" customWidth="1"/>
    <col min="3" max="3" width="13.42578125" customWidth="1"/>
    <col min="4" max="4" width="46.140625" customWidth="1"/>
    <col min="5" max="5" width="69.85546875" customWidth="1"/>
    <col min="6" max="6" width="13.85546875" customWidth="1"/>
  </cols>
  <sheetData>
    <row r="1" spans="1:6">
      <c r="A1" s="1" t="s">
        <v>10</v>
      </c>
      <c r="B1" s="1"/>
      <c r="C1" s="1"/>
      <c r="D1" s="1"/>
      <c r="E1" s="118" t="s">
        <v>40</v>
      </c>
    </row>
    <row r="2" spans="1:6" ht="16.5" customHeight="1">
      <c r="A2" s="1" t="s">
        <v>11</v>
      </c>
      <c r="B2" s="1"/>
      <c r="C2" s="1"/>
      <c r="D2" s="1"/>
      <c r="E2" s="155" t="s">
        <v>48</v>
      </c>
    </row>
    <row r="3" spans="1:6" ht="26.25" customHeight="1">
      <c r="A3" s="362" t="s">
        <v>66</v>
      </c>
      <c r="B3" s="362"/>
      <c r="C3" s="362"/>
      <c r="D3" s="362"/>
      <c r="E3" s="362"/>
    </row>
    <row r="4" spans="1:6">
      <c r="A4" s="2"/>
      <c r="B4" s="2"/>
      <c r="C4" s="2"/>
      <c r="D4" s="2"/>
      <c r="E4" s="2"/>
    </row>
    <row r="5" spans="1:6">
      <c r="A5" s="310" t="s">
        <v>0</v>
      </c>
      <c r="B5" s="311" t="s">
        <v>1</v>
      </c>
      <c r="C5" s="311" t="s">
        <v>2</v>
      </c>
      <c r="D5" s="311" t="s">
        <v>3</v>
      </c>
      <c r="E5" s="311" t="s">
        <v>4</v>
      </c>
    </row>
    <row r="6" spans="1:6">
      <c r="A6" s="7"/>
      <c r="B6" s="7"/>
      <c r="C6" s="7"/>
      <c r="D6" s="7"/>
      <c r="E6" s="7"/>
    </row>
    <row r="7" spans="1:6" ht="23.25" customHeight="1">
      <c r="A7" s="312" t="s">
        <v>5</v>
      </c>
      <c r="B7" s="378" t="s">
        <v>6</v>
      </c>
      <c r="C7" s="378"/>
      <c r="D7" s="10"/>
      <c r="E7" s="10"/>
    </row>
    <row r="8" spans="1:6">
      <c r="A8" s="313">
        <v>1</v>
      </c>
      <c r="B8" s="98" t="s">
        <v>465</v>
      </c>
      <c r="C8" s="154">
        <v>405763</v>
      </c>
      <c r="D8" s="100" t="s">
        <v>13</v>
      </c>
      <c r="E8" s="100" t="s">
        <v>28</v>
      </c>
    </row>
    <row r="9" spans="1:6" ht="34.5" customHeight="1">
      <c r="A9" s="313">
        <v>2</v>
      </c>
      <c r="B9" s="189" t="s">
        <v>465</v>
      </c>
      <c r="C9" s="190">
        <v>426007</v>
      </c>
      <c r="D9" s="103" t="s">
        <v>14</v>
      </c>
      <c r="E9" s="100" t="s">
        <v>28</v>
      </c>
    </row>
    <row r="10" spans="1:6">
      <c r="A10" s="314"/>
      <c r="B10" s="7" t="s">
        <v>15</v>
      </c>
      <c r="C10" s="25">
        <f>C8+C9</f>
        <v>831770</v>
      </c>
      <c r="D10" s="24"/>
      <c r="E10" s="15"/>
    </row>
    <row r="11" spans="1:6" ht="30" customHeight="1">
      <c r="A11" s="307" t="s">
        <v>7</v>
      </c>
      <c r="B11" s="378" t="s">
        <v>16</v>
      </c>
      <c r="C11" s="378"/>
      <c r="D11" s="18"/>
      <c r="E11" s="18"/>
      <c r="F11" s="188"/>
    </row>
    <row r="12" spans="1:6" ht="15.75">
      <c r="A12" s="308">
        <v>1</v>
      </c>
      <c r="B12" s="98" t="s">
        <v>439</v>
      </c>
      <c r="C12" s="152">
        <v>260</v>
      </c>
      <c r="D12" s="110" t="s">
        <v>429</v>
      </c>
      <c r="E12" s="306" t="s">
        <v>431</v>
      </c>
      <c r="F12" s="59"/>
    </row>
    <row r="13" spans="1:6" ht="15.75">
      <c r="A13" s="308">
        <v>2</v>
      </c>
      <c r="B13" s="98" t="s">
        <v>439</v>
      </c>
      <c r="C13" s="152">
        <v>538.19000000000005</v>
      </c>
      <c r="D13" s="85" t="s">
        <v>109</v>
      </c>
      <c r="E13" s="306" t="s">
        <v>432</v>
      </c>
      <c r="F13" s="59"/>
    </row>
    <row r="14" spans="1:6" ht="15.75">
      <c r="A14" s="308">
        <v>3</v>
      </c>
      <c r="B14" s="98" t="s">
        <v>439</v>
      </c>
      <c r="C14" s="152">
        <v>1649</v>
      </c>
      <c r="D14" s="110" t="s">
        <v>430</v>
      </c>
      <c r="E14" s="306" t="s">
        <v>433</v>
      </c>
      <c r="F14" s="59"/>
    </row>
    <row r="15" spans="1:6" ht="15.75">
      <c r="A15" s="308">
        <v>4</v>
      </c>
      <c r="B15" s="98" t="s">
        <v>439</v>
      </c>
      <c r="C15" s="152">
        <v>180</v>
      </c>
      <c r="D15" s="110" t="s">
        <v>142</v>
      </c>
      <c r="E15" s="306" t="s">
        <v>434</v>
      </c>
      <c r="F15" s="59"/>
    </row>
    <row r="16" spans="1:6" ht="15.75">
      <c r="A16" s="308">
        <v>5</v>
      </c>
      <c r="B16" s="98" t="s">
        <v>444</v>
      </c>
      <c r="C16" s="109">
        <v>367.48</v>
      </c>
      <c r="D16" s="85" t="s">
        <v>75</v>
      </c>
      <c r="E16" s="306" t="s">
        <v>440</v>
      </c>
      <c r="F16" s="59"/>
    </row>
    <row r="17" spans="1:6" ht="15.75">
      <c r="A17" s="308">
        <v>6</v>
      </c>
      <c r="B17" s="98" t="s">
        <v>444</v>
      </c>
      <c r="C17" s="152">
        <v>2265.8000000000002</v>
      </c>
      <c r="D17" s="110" t="s">
        <v>76</v>
      </c>
      <c r="E17" s="306" t="s">
        <v>441</v>
      </c>
      <c r="F17" s="59"/>
    </row>
    <row r="18" spans="1:6" ht="15.75">
      <c r="A18" s="308">
        <v>7</v>
      </c>
      <c r="B18" s="98" t="s">
        <v>444</v>
      </c>
      <c r="C18" s="152">
        <v>1415.6</v>
      </c>
      <c r="D18" s="85" t="s">
        <v>77</v>
      </c>
      <c r="E18" s="306" t="s">
        <v>442</v>
      </c>
      <c r="F18" s="59"/>
    </row>
    <row r="19" spans="1:6" ht="15.75">
      <c r="A19" s="308">
        <v>8</v>
      </c>
      <c r="B19" s="98" t="s">
        <v>444</v>
      </c>
      <c r="C19" s="152">
        <v>261.8</v>
      </c>
      <c r="D19" s="85" t="s">
        <v>78</v>
      </c>
      <c r="E19" s="306" t="s">
        <v>443</v>
      </c>
      <c r="F19" s="59"/>
    </row>
    <row r="20" spans="1:6" ht="15.75">
      <c r="A20" s="308">
        <v>9</v>
      </c>
      <c r="B20" s="98" t="s">
        <v>444</v>
      </c>
      <c r="C20" s="152">
        <v>1309</v>
      </c>
      <c r="D20" s="110" t="s">
        <v>82</v>
      </c>
      <c r="E20" s="306" t="s">
        <v>447</v>
      </c>
      <c r="F20" s="59"/>
    </row>
    <row r="21" spans="1:6" ht="15.75">
      <c r="A21" s="308">
        <v>10</v>
      </c>
      <c r="B21" s="98" t="s">
        <v>444</v>
      </c>
      <c r="C21" s="152">
        <v>2278.85</v>
      </c>
      <c r="D21" s="110" t="s">
        <v>236</v>
      </c>
      <c r="E21" s="306" t="s">
        <v>468</v>
      </c>
      <c r="F21" s="59"/>
    </row>
    <row r="22" spans="1:6" ht="15.75">
      <c r="A22" s="308">
        <v>11</v>
      </c>
      <c r="B22" s="98" t="s">
        <v>452</v>
      </c>
      <c r="C22" s="109">
        <v>526.33000000000004</v>
      </c>
      <c r="D22" s="85" t="s">
        <v>74</v>
      </c>
      <c r="E22" s="306" t="s">
        <v>448</v>
      </c>
      <c r="F22" s="59"/>
    </row>
    <row r="23" spans="1:6" ht="15.75">
      <c r="A23" s="308">
        <v>12</v>
      </c>
      <c r="B23" s="98" t="s">
        <v>452</v>
      </c>
      <c r="C23" s="109">
        <v>538.38</v>
      </c>
      <c r="D23" s="85" t="s">
        <v>109</v>
      </c>
      <c r="E23" s="306" t="s">
        <v>449</v>
      </c>
      <c r="F23" s="59"/>
    </row>
    <row r="24" spans="1:6" ht="15.75">
      <c r="A24" s="308">
        <v>13</v>
      </c>
      <c r="B24" s="98" t="s">
        <v>452</v>
      </c>
      <c r="C24" s="109">
        <v>4760</v>
      </c>
      <c r="D24" s="85" t="s">
        <v>125</v>
      </c>
      <c r="E24" s="306" t="s">
        <v>469</v>
      </c>
      <c r="F24" s="59"/>
    </row>
    <row r="25" spans="1:6" ht="15.75">
      <c r="A25" s="308">
        <v>14</v>
      </c>
      <c r="B25" s="98" t="s">
        <v>461</v>
      </c>
      <c r="C25" s="109">
        <v>466.48</v>
      </c>
      <c r="D25" s="110" t="s">
        <v>102</v>
      </c>
      <c r="E25" s="306" t="s">
        <v>458</v>
      </c>
      <c r="F25" s="59"/>
    </row>
    <row r="26" spans="1:6" ht="15.75">
      <c r="A26" s="308">
        <v>15</v>
      </c>
      <c r="B26" s="98" t="s">
        <v>461</v>
      </c>
      <c r="C26" s="109">
        <v>202.3</v>
      </c>
      <c r="D26" s="110" t="s">
        <v>104</v>
      </c>
      <c r="E26" s="306" t="s">
        <v>459</v>
      </c>
      <c r="F26" s="59"/>
    </row>
    <row r="27" spans="1:6" ht="15.75">
      <c r="A27" s="308">
        <v>16</v>
      </c>
      <c r="B27" s="98" t="s">
        <v>461</v>
      </c>
      <c r="C27" s="109">
        <v>42.13</v>
      </c>
      <c r="D27" s="85" t="s">
        <v>78</v>
      </c>
      <c r="E27" s="306" t="s">
        <v>470</v>
      </c>
      <c r="F27" s="59"/>
    </row>
    <row r="28" spans="1:6" ht="15.75">
      <c r="A28" s="308">
        <v>17</v>
      </c>
      <c r="B28" s="98" t="s">
        <v>461</v>
      </c>
      <c r="C28" s="109">
        <v>211.38</v>
      </c>
      <c r="D28" s="110" t="s">
        <v>312</v>
      </c>
      <c r="E28" s="306" t="s">
        <v>460</v>
      </c>
      <c r="F28" s="59"/>
    </row>
    <row r="29" spans="1:6" ht="15.75">
      <c r="A29" s="308">
        <v>18</v>
      </c>
      <c r="B29" s="98" t="s">
        <v>461</v>
      </c>
      <c r="C29" s="109">
        <v>307.56</v>
      </c>
      <c r="D29" s="110" t="s">
        <v>457</v>
      </c>
      <c r="E29" s="306" t="s">
        <v>471</v>
      </c>
      <c r="F29" s="59"/>
    </row>
    <row r="30" spans="1:6" ht="15.75">
      <c r="A30" s="308">
        <v>19</v>
      </c>
      <c r="B30" s="98" t="s">
        <v>461</v>
      </c>
      <c r="C30" s="109">
        <v>420.85</v>
      </c>
      <c r="D30" s="110" t="s">
        <v>209</v>
      </c>
      <c r="E30" s="306" t="s">
        <v>472</v>
      </c>
      <c r="F30" s="59"/>
    </row>
    <row r="31" spans="1:6" ht="15.75">
      <c r="A31" s="308">
        <v>20</v>
      </c>
      <c r="B31" s="98" t="s">
        <v>466</v>
      </c>
      <c r="C31" s="109">
        <v>-74.239999999999995</v>
      </c>
      <c r="D31" s="110" t="s">
        <v>219</v>
      </c>
      <c r="E31" s="306"/>
      <c r="F31" s="59"/>
    </row>
    <row r="32" spans="1:6" s="22" customFormat="1" ht="25.5" customHeight="1">
      <c r="A32" s="377" t="s">
        <v>8</v>
      </c>
      <c r="B32" s="379"/>
      <c r="C32" s="309">
        <f>SUM(C12:C31)</f>
        <v>17926.89</v>
      </c>
      <c r="D32" s="307"/>
      <c r="E32" s="307"/>
      <c r="F32" s="60"/>
    </row>
    <row r="33" spans="1:8" s="22" customFormat="1" ht="15" customHeight="1">
      <c r="F33" s="56"/>
    </row>
    <row r="34" spans="1:8" s="22" customFormat="1" ht="21.75" customHeight="1">
      <c r="F34" s="56"/>
    </row>
    <row r="35" spans="1:8" ht="29.25" customHeight="1">
      <c r="A35" s="307" t="s">
        <v>9</v>
      </c>
      <c r="B35" s="378" t="s">
        <v>17</v>
      </c>
      <c r="C35" s="378"/>
      <c r="D35" s="18"/>
      <c r="E35" s="18"/>
      <c r="F35" s="173"/>
    </row>
    <row r="36" spans="1:8" ht="15.75">
      <c r="A36" s="308">
        <v>1</v>
      </c>
      <c r="B36" s="98" t="s">
        <v>439</v>
      </c>
      <c r="C36" s="152">
        <v>352</v>
      </c>
      <c r="D36" s="110" t="s">
        <v>435</v>
      </c>
      <c r="E36" s="306" t="s">
        <v>437</v>
      </c>
      <c r="F36" s="59"/>
    </row>
    <row r="37" spans="1:8" ht="15.75">
      <c r="A37" s="308">
        <v>2</v>
      </c>
      <c r="B37" s="98" t="s">
        <v>439</v>
      </c>
      <c r="C37" s="152">
        <v>35</v>
      </c>
      <c r="D37" s="110" t="s">
        <v>429</v>
      </c>
      <c r="E37" s="306" t="s">
        <v>431</v>
      </c>
      <c r="F37" s="59"/>
    </row>
    <row r="38" spans="1:8" ht="15.75">
      <c r="A38" s="308">
        <v>3</v>
      </c>
      <c r="B38" s="98" t="s">
        <v>439</v>
      </c>
      <c r="C38" s="152">
        <v>238</v>
      </c>
      <c r="D38" s="110" t="s">
        <v>435</v>
      </c>
      <c r="E38" s="306" t="s">
        <v>438</v>
      </c>
      <c r="F38" s="59"/>
    </row>
    <row r="39" spans="1:8" ht="15.75">
      <c r="A39" s="308">
        <v>4</v>
      </c>
      <c r="B39" s="98" t="s">
        <v>439</v>
      </c>
      <c r="C39" s="152">
        <v>844.85</v>
      </c>
      <c r="D39" s="110" t="s">
        <v>436</v>
      </c>
      <c r="E39" s="306" t="s">
        <v>473</v>
      </c>
      <c r="F39" s="59"/>
    </row>
    <row r="40" spans="1:8" ht="15.75">
      <c r="A40" s="308">
        <v>5</v>
      </c>
      <c r="B40" s="98" t="s">
        <v>444</v>
      </c>
      <c r="C40" s="152">
        <v>1739.98</v>
      </c>
      <c r="D40" s="110" t="s">
        <v>329</v>
      </c>
      <c r="E40" s="306" t="s">
        <v>445</v>
      </c>
      <c r="F40" s="59"/>
    </row>
    <row r="41" spans="1:8" ht="15.75">
      <c r="A41" s="308">
        <v>6</v>
      </c>
      <c r="B41" s="98" t="s">
        <v>444</v>
      </c>
      <c r="C41" s="109">
        <v>523.65</v>
      </c>
      <c r="D41" s="85" t="s">
        <v>75</v>
      </c>
      <c r="E41" s="306" t="s">
        <v>446</v>
      </c>
      <c r="F41" s="59"/>
    </row>
    <row r="42" spans="1:8" ht="15.75">
      <c r="A42" s="308">
        <v>7</v>
      </c>
      <c r="B42" s="98" t="s">
        <v>444</v>
      </c>
      <c r="C42" s="109">
        <v>149.68</v>
      </c>
      <c r="D42" s="110" t="s">
        <v>76</v>
      </c>
      <c r="E42" s="306" t="s">
        <v>441</v>
      </c>
      <c r="F42" s="59"/>
    </row>
    <row r="43" spans="1:8" ht="15.75">
      <c r="A43" s="308">
        <v>8</v>
      </c>
      <c r="B43" s="98" t="s">
        <v>452</v>
      </c>
      <c r="C43" s="109">
        <v>901.19</v>
      </c>
      <c r="D43" s="110" t="s">
        <v>329</v>
      </c>
      <c r="E43" s="306" t="s">
        <v>450</v>
      </c>
      <c r="F43" s="59"/>
    </row>
    <row r="44" spans="1:8" ht="15.75">
      <c r="A44" s="308">
        <v>9</v>
      </c>
      <c r="B44" s="98" t="s">
        <v>452</v>
      </c>
      <c r="C44" s="109">
        <v>56.29</v>
      </c>
      <c r="D44" s="85" t="s">
        <v>74</v>
      </c>
      <c r="E44" s="306" t="s">
        <v>448</v>
      </c>
      <c r="F44" s="59"/>
    </row>
    <row r="45" spans="1:8" ht="15.75">
      <c r="A45" s="308">
        <v>10</v>
      </c>
      <c r="B45" s="98" t="s">
        <v>452</v>
      </c>
      <c r="C45" s="109">
        <v>132.80000000000001</v>
      </c>
      <c r="D45" s="110" t="s">
        <v>204</v>
      </c>
      <c r="E45" s="306" t="s">
        <v>451</v>
      </c>
      <c r="F45" s="59"/>
    </row>
    <row r="46" spans="1:8" ht="15.75">
      <c r="A46" s="308">
        <v>11</v>
      </c>
      <c r="B46" s="98" t="s">
        <v>461</v>
      </c>
      <c r="C46" s="152">
        <v>45.47</v>
      </c>
      <c r="D46" s="110" t="s">
        <v>329</v>
      </c>
      <c r="E46" s="306" t="s">
        <v>462</v>
      </c>
      <c r="F46" s="59"/>
    </row>
    <row r="47" spans="1:8" ht="15.75">
      <c r="A47" s="308">
        <v>12</v>
      </c>
      <c r="B47" s="98" t="s">
        <v>461</v>
      </c>
      <c r="C47" s="152">
        <v>9262.94</v>
      </c>
      <c r="D47" s="110" t="s">
        <v>92</v>
      </c>
      <c r="E47" s="306" t="s">
        <v>463</v>
      </c>
      <c r="F47" s="59"/>
      <c r="H47" t="s">
        <v>53</v>
      </c>
    </row>
    <row r="48" spans="1:8" ht="15.75">
      <c r="A48" s="308">
        <v>13</v>
      </c>
      <c r="B48" s="98" t="s">
        <v>461</v>
      </c>
      <c r="C48" s="152">
        <v>150</v>
      </c>
      <c r="D48" s="110" t="s">
        <v>356</v>
      </c>
      <c r="E48" s="306" t="s">
        <v>464</v>
      </c>
      <c r="F48" s="59"/>
    </row>
    <row r="49" spans="1:6" ht="15.75">
      <c r="A49" s="308">
        <v>14</v>
      </c>
      <c r="B49" s="98" t="s">
        <v>456</v>
      </c>
      <c r="C49" s="152">
        <v>56.08</v>
      </c>
      <c r="D49" s="110" t="s">
        <v>103</v>
      </c>
      <c r="E49" s="306" t="s">
        <v>455</v>
      </c>
      <c r="F49" s="59"/>
    </row>
    <row r="50" spans="1:6" ht="15.75">
      <c r="A50" s="308">
        <v>15</v>
      </c>
      <c r="B50" s="98" t="s">
        <v>466</v>
      </c>
      <c r="C50" s="109">
        <v>-1985.05</v>
      </c>
      <c r="D50" s="110" t="s">
        <v>219</v>
      </c>
      <c r="E50" s="306"/>
      <c r="F50" s="59"/>
    </row>
    <row r="51" spans="1:6" s="22" customFormat="1" ht="25.5" customHeight="1">
      <c r="A51" s="377" t="s">
        <v>8</v>
      </c>
      <c r="B51" s="377"/>
      <c r="C51" s="309">
        <f>SUM(C36:C50)</f>
        <v>12502.880000000003</v>
      </c>
      <c r="D51" s="307"/>
      <c r="E51" s="307"/>
      <c r="F51" s="60"/>
    </row>
    <row r="52" spans="1:6" s="22" customFormat="1" ht="25.5" customHeight="1"/>
    <row r="53" spans="1:6" s="22" customFormat="1" ht="17.25" customHeight="1">
      <c r="B53" s="52" t="s">
        <v>44</v>
      </c>
      <c r="E53" s="52" t="s">
        <v>43</v>
      </c>
    </row>
    <row r="54" spans="1:6" s="22" customFormat="1" ht="15.75" customHeight="1">
      <c r="A54" s="376" t="s">
        <v>54</v>
      </c>
      <c r="B54" s="376"/>
      <c r="C54" s="376"/>
      <c r="E54" s="52" t="s">
        <v>56</v>
      </c>
    </row>
    <row r="55" spans="1:6" s="22" customFormat="1" ht="18" customHeight="1">
      <c r="B55" s="52" t="s">
        <v>45</v>
      </c>
    </row>
    <row r="56" spans="1:6" s="22" customFormat="1" ht="25.5" customHeight="1"/>
    <row r="57" spans="1:6" s="22" customFormat="1" ht="25.5" customHeight="1"/>
    <row r="58" spans="1:6" s="22" customFormat="1" ht="25.5" customHeight="1"/>
    <row r="59" spans="1:6" s="22" customFormat="1" ht="25.5" customHeight="1"/>
    <row r="60" spans="1:6" s="22" customFormat="1" ht="25.5" customHeight="1"/>
    <row r="61" spans="1:6" s="22" customFormat="1" ht="25.5" customHeight="1"/>
    <row r="62" spans="1:6" s="22" customFormat="1" ht="25.5" customHeight="1"/>
    <row r="63" spans="1:6" s="22" customFormat="1" ht="25.5" customHeight="1"/>
    <row r="64" spans="1:6" s="22" customFormat="1" ht="25.5" customHeight="1"/>
    <row r="65" s="22" customFormat="1" ht="25.5" customHeight="1"/>
    <row r="66" s="22" customFormat="1" ht="25.5" customHeight="1"/>
    <row r="67" s="22" customFormat="1" ht="25.5" customHeight="1"/>
    <row r="68" s="22" customFormat="1" ht="25.5" customHeight="1"/>
    <row r="69" s="22" customFormat="1" ht="25.5" customHeight="1"/>
    <row r="70" s="22" customFormat="1" ht="25.5" customHeight="1"/>
    <row r="71" s="22" customFormat="1" ht="25.5" customHeight="1"/>
    <row r="72" s="22" customFormat="1" ht="25.5" customHeight="1"/>
    <row r="73" s="22" customFormat="1" ht="25.5" customHeight="1"/>
    <row r="74" s="22" customFormat="1" ht="25.5" customHeight="1"/>
    <row r="75" s="22" customFormat="1" ht="25.5" customHeight="1"/>
    <row r="76" s="22" customFormat="1" ht="25.5" customHeight="1"/>
    <row r="77" s="22" customFormat="1" ht="25.5" customHeight="1"/>
    <row r="78" s="22" customFormat="1" ht="25.5" customHeight="1"/>
    <row r="79" s="22" customFormat="1" ht="25.5" customHeight="1"/>
    <row r="80" s="22" customFormat="1" ht="25.5" customHeight="1"/>
    <row r="81" s="22" customFormat="1" ht="25.5" customHeight="1"/>
    <row r="82" s="22" customFormat="1" ht="25.5" customHeight="1"/>
    <row r="83" s="22" customFormat="1" ht="25.5" customHeight="1"/>
    <row r="84" s="22" customFormat="1" ht="25.5" customHeight="1"/>
    <row r="85" s="22" customFormat="1" ht="25.5" customHeight="1"/>
    <row r="86" s="22" customFormat="1" ht="25.5" customHeight="1"/>
    <row r="87" s="22" customFormat="1" ht="25.5" customHeight="1"/>
    <row r="88" s="22" customFormat="1" ht="25.5" customHeight="1"/>
    <row r="89" s="22" customFormat="1" ht="25.5" customHeight="1"/>
    <row r="90" s="22" customFormat="1" ht="25.5" customHeight="1"/>
    <row r="91" s="22" customFormat="1" ht="25.5" customHeight="1"/>
    <row r="92" s="22" customFormat="1" ht="25.5" customHeight="1"/>
    <row r="93" s="22" customFormat="1" ht="25.5" customHeight="1"/>
    <row r="94" s="22" customFormat="1" ht="25.5" customHeight="1"/>
    <row r="95" s="22" customFormat="1" ht="25.5" customHeight="1"/>
    <row r="96" s="22" customFormat="1" ht="25.5" customHeight="1"/>
    <row r="97" s="22" customFormat="1" ht="25.5" customHeight="1"/>
    <row r="98" s="22" customFormat="1" ht="25.5" customHeight="1"/>
    <row r="99" s="22" customFormat="1" ht="25.5" customHeight="1"/>
    <row r="100" s="22" customFormat="1" ht="25.5" customHeight="1"/>
    <row r="101" s="22" customFormat="1" ht="25.5" customHeight="1"/>
    <row r="102" s="22" customFormat="1" ht="25.5" customHeight="1"/>
    <row r="103" s="22" customFormat="1" ht="25.5" customHeight="1"/>
    <row r="104" s="22" customFormat="1" ht="25.5" customHeight="1"/>
    <row r="105" s="22" customFormat="1" ht="25.5" customHeight="1"/>
    <row r="106" s="22" customFormat="1" ht="25.5" customHeight="1"/>
    <row r="107" s="22" customFormat="1" ht="25.5" customHeight="1"/>
    <row r="108" s="22" customFormat="1" ht="25.5" customHeight="1"/>
    <row r="109" s="22" customFormat="1" ht="25.5" customHeight="1"/>
    <row r="110" s="22" customFormat="1" ht="25.5" customHeight="1"/>
    <row r="111" s="22" customFormat="1" ht="25.5" customHeight="1"/>
    <row r="112" s="22" customFormat="1" ht="25.5" customHeight="1"/>
    <row r="113" s="22" customFormat="1" ht="25.5" customHeight="1"/>
    <row r="114" s="22" customFormat="1" ht="25.5" customHeight="1"/>
    <row r="115" s="22" customFormat="1" ht="25.5" customHeight="1"/>
    <row r="116" s="22" customFormat="1" ht="25.5" customHeight="1"/>
    <row r="117" s="22" customFormat="1" ht="25.5" customHeight="1"/>
    <row r="118" s="22" customFormat="1" ht="25.5" customHeight="1"/>
    <row r="119" s="22" customFormat="1" ht="25.5" customHeight="1"/>
    <row r="120" s="22" customFormat="1" ht="25.5" customHeight="1"/>
    <row r="121" s="22" customFormat="1" ht="25.5" customHeight="1"/>
    <row r="122" s="22" customFormat="1" ht="25.5" customHeight="1"/>
    <row r="123" s="22" customFormat="1" ht="25.5" customHeight="1"/>
    <row r="124" s="22" customFormat="1" ht="25.5" customHeight="1"/>
    <row r="125" s="22" customFormat="1" ht="25.5" customHeight="1"/>
    <row r="126" s="22" customFormat="1" ht="25.5" customHeight="1"/>
    <row r="127" s="22" customFormat="1" ht="25.5" customHeight="1"/>
    <row r="128" s="22" customFormat="1" ht="25.5" customHeight="1"/>
    <row r="129" s="22" customFormat="1" ht="25.5" customHeight="1"/>
    <row r="130" s="22" customFormat="1" ht="25.5" customHeight="1"/>
    <row r="131" s="22" customFormat="1" ht="25.5" customHeight="1"/>
    <row r="132" s="22" customFormat="1" ht="25.5" customHeight="1"/>
    <row r="133" s="22" customFormat="1" ht="25.5" customHeight="1"/>
    <row r="134" s="22" customFormat="1" ht="25.5" customHeight="1"/>
    <row r="135" s="22" customFormat="1" ht="25.5" customHeight="1"/>
    <row r="136" s="22" customFormat="1" ht="25.5" customHeight="1"/>
    <row r="137" s="22" customFormat="1" ht="25.5" customHeight="1"/>
    <row r="138" s="22" customFormat="1" ht="25.5" customHeight="1"/>
    <row r="139" s="22" customFormat="1" ht="25.5" customHeight="1"/>
    <row r="140" s="22" customFormat="1" ht="25.5" customHeight="1"/>
    <row r="141" s="22" customFormat="1" ht="25.5" customHeight="1"/>
    <row r="142" s="22" customFormat="1" ht="25.5" customHeight="1"/>
    <row r="143" s="22" customFormat="1" ht="25.5" customHeight="1"/>
    <row r="144" s="22" customFormat="1" ht="25.5" customHeight="1"/>
    <row r="145" s="22" customFormat="1" ht="25.5" customHeight="1"/>
    <row r="146" s="22" customFormat="1" ht="25.5" customHeight="1"/>
    <row r="147" s="22" customFormat="1" ht="25.5" customHeight="1"/>
    <row r="148" s="22" customFormat="1" ht="25.5" customHeight="1"/>
    <row r="149" s="22" customFormat="1" ht="25.5" customHeight="1"/>
    <row r="150" s="22" customFormat="1" ht="25.5" customHeight="1"/>
    <row r="151" s="22" customFormat="1" ht="25.5" customHeight="1"/>
    <row r="152" s="22" customFormat="1" ht="25.5" customHeight="1"/>
    <row r="153" s="22" customFormat="1" ht="25.5" customHeight="1"/>
    <row r="154" s="22" customFormat="1" ht="25.5" customHeight="1"/>
    <row r="155" s="22" customFormat="1" ht="25.5" customHeight="1"/>
    <row r="156" s="22" customFormat="1" ht="25.5" customHeight="1"/>
    <row r="157" s="22" customFormat="1" ht="25.5" customHeight="1"/>
    <row r="158" s="22" customFormat="1" ht="25.5" customHeight="1"/>
    <row r="159" s="22" customFormat="1" ht="25.5" customHeight="1"/>
    <row r="160" s="22" customFormat="1" ht="25.5" customHeight="1"/>
    <row r="161" s="22" customFormat="1" ht="25.5" customHeight="1"/>
    <row r="162" s="22" customFormat="1" ht="25.5" customHeight="1"/>
    <row r="163" s="22" customFormat="1" ht="25.5" customHeight="1"/>
    <row r="164" s="22" customFormat="1" ht="25.5" customHeight="1"/>
    <row r="165" s="22" customFormat="1" ht="25.5" customHeight="1"/>
    <row r="166" s="22" customFormat="1" ht="25.5" customHeight="1"/>
    <row r="167" s="22" customFormat="1" ht="25.5" customHeight="1"/>
    <row r="168" s="22" customFormat="1" ht="25.5" customHeight="1"/>
    <row r="169" s="22" customFormat="1" ht="25.5" customHeight="1"/>
    <row r="170" s="22" customFormat="1" ht="25.5" customHeight="1"/>
    <row r="171" s="22" customFormat="1" ht="25.5" customHeight="1"/>
    <row r="172" s="22" customFormat="1" ht="25.5" customHeight="1"/>
    <row r="173" s="22" customFormat="1" ht="25.5" customHeight="1"/>
    <row r="174" s="22" customFormat="1" ht="25.5" customHeight="1"/>
    <row r="175" s="22" customFormat="1" ht="25.5" customHeight="1"/>
    <row r="176" s="22" customFormat="1" ht="25.5" customHeight="1"/>
    <row r="177" s="22" customFormat="1" ht="25.5" customHeight="1"/>
    <row r="178" s="22" customFormat="1" ht="25.5" customHeight="1"/>
    <row r="179" s="22" customFormat="1" ht="25.5" customHeight="1"/>
    <row r="180" s="22" customFormat="1" ht="25.5" customHeight="1"/>
    <row r="181" s="22" customFormat="1" ht="25.5" customHeight="1"/>
    <row r="182" s="22" customFormat="1" ht="25.5" customHeight="1"/>
    <row r="183" s="22" customFormat="1" ht="25.5" customHeight="1"/>
    <row r="184" s="22" customFormat="1" ht="25.5" customHeight="1"/>
    <row r="185" s="22" customFormat="1" ht="25.5" customHeight="1"/>
    <row r="186" s="22" customFormat="1" ht="25.5" customHeight="1"/>
    <row r="187" s="22" customFormat="1" ht="25.5" customHeight="1"/>
    <row r="188" s="22" customFormat="1" ht="25.5" customHeight="1"/>
    <row r="189" s="22" customFormat="1" ht="25.5" customHeight="1"/>
    <row r="190" s="22" customFormat="1" ht="25.5" customHeight="1"/>
    <row r="191" s="22" customFormat="1" ht="25.5" customHeight="1"/>
    <row r="192" s="22" customFormat="1" ht="25.5" customHeight="1"/>
    <row r="193" s="22" customFormat="1" ht="25.5" customHeight="1"/>
    <row r="194" s="22" customFormat="1" ht="25.5" customHeight="1"/>
    <row r="195" s="22" customFormat="1" ht="25.5" customHeight="1"/>
    <row r="196" s="22" customFormat="1" ht="25.5" customHeight="1"/>
    <row r="197" s="22" customFormat="1" ht="25.5" customHeight="1"/>
    <row r="198" s="22" customFormat="1" ht="25.5" customHeight="1"/>
    <row r="199" s="22" customFormat="1" ht="25.5" customHeight="1"/>
    <row r="200" s="22" customFormat="1" ht="25.5" customHeight="1"/>
    <row r="201" s="22" customFormat="1" ht="25.5" customHeight="1"/>
    <row r="202" s="22" customFormat="1" ht="25.5" customHeight="1"/>
    <row r="203" s="22" customFormat="1" ht="25.5" customHeight="1"/>
    <row r="204" s="22" customFormat="1" ht="25.5" customHeight="1"/>
    <row r="205" s="22" customFormat="1" ht="25.5" customHeight="1"/>
    <row r="206" s="22" customFormat="1" ht="25.5" customHeight="1"/>
    <row r="207" s="22" customFormat="1" ht="25.5" customHeight="1"/>
    <row r="208" s="22" customFormat="1" ht="25.5" customHeight="1"/>
    <row r="209" s="22" customFormat="1" ht="25.5" customHeight="1"/>
    <row r="210" s="22" customFormat="1" ht="25.5" customHeight="1"/>
    <row r="211" s="22" customFormat="1" ht="25.5" customHeight="1"/>
    <row r="212" s="22" customFormat="1" ht="25.5" customHeight="1"/>
    <row r="213" s="22" customFormat="1" ht="25.5" customHeight="1"/>
    <row r="214" s="22" customFormat="1" ht="25.5" customHeight="1"/>
    <row r="215" s="22" customFormat="1" ht="25.5" customHeight="1"/>
    <row r="216" s="22" customFormat="1" ht="25.5" customHeight="1"/>
    <row r="217" s="22" customFormat="1" ht="25.5" customHeight="1"/>
    <row r="218" s="22" customFormat="1" ht="25.5" customHeight="1"/>
    <row r="219" s="22" customFormat="1" ht="25.5" customHeight="1"/>
    <row r="220" s="22" customFormat="1" ht="25.5" customHeight="1"/>
    <row r="221" s="22" customFormat="1" ht="25.5" customHeight="1"/>
    <row r="222" s="22" customFormat="1" ht="25.5" customHeight="1"/>
    <row r="223" s="22" customFormat="1" ht="25.5" customHeight="1"/>
    <row r="224" s="22" customFormat="1" ht="25.5" customHeight="1"/>
    <row r="225" s="22" customFormat="1" ht="25.5" customHeight="1"/>
    <row r="226" s="22" customFormat="1" ht="25.5" customHeight="1"/>
    <row r="227" s="22" customFormat="1" ht="25.5" customHeight="1"/>
    <row r="228" s="22" customFormat="1" ht="25.5" customHeight="1"/>
    <row r="229" s="22" customFormat="1" ht="25.5" customHeight="1"/>
    <row r="230" s="22" customFormat="1" ht="25.5" customHeight="1"/>
    <row r="231" s="22" customFormat="1" ht="25.5" customHeight="1"/>
    <row r="232" s="22" customFormat="1" ht="25.5" customHeight="1"/>
    <row r="233" s="22" customFormat="1" ht="25.5" customHeight="1"/>
    <row r="234" s="22" customFormat="1" ht="25.5" customHeight="1"/>
    <row r="235" s="22" customFormat="1" ht="25.5" customHeight="1"/>
    <row r="236" s="22" customFormat="1" ht="25.5" customHeight="1"/>
    <row r="237" s="22" customFormat="1" ht="25.5" customHeight="1"/>
    <row r="238" s="22" customFormat="1" ht="25.5" customHeight="1"/>
    <row r="239" s="22" customFormat="1" ht="25.5" customHeight="1"/>
    <row r="240" s="22" customFormat="1" ht="25.5" customHeight="1"/>
    <row r="241" s="22" customFormat="1" ht="25.5" customHeight="1"/>
    <row r="242" s="22" customFormat="1" ht="25.5" customHeight="1"/>
    <row r="243" s="22" customFormat="1" ht="25.5" customHeight="1"/>
    <row r="244" s="22" customFormat="1" ht="25.5" customHeight="1"/>
    <row r="245" s="22" customFormat="1" ht="25.5" customHeight="1"/>
    <row r="246" s="22" customFormat="1" ht="25.5" customHeight="1"/>
    <row r="247" s="22" customFormat="1" ht="25.5" customHeight="1"/>
    <row r="248" s="22" customFormat="1" ht="25.5" customHeight="1"/>
    <row r="249" s="22" customFormat="1" ht="25.5" customHeight="1"/>
    <row r="250" s="22" customFormat="1" ht="25.5" customHeight="1"/>
    <row r="251" s="22" customFormat="1" ht="25.5" customHeight="1"/>
    <row r="252" s="22" customFormat="1" ht="25.5" customHeight="1"/>
    <row r="253" s="22" customFormat="1" ht="25.5" customHeight="1"/>
    <row r="254" s="22" customFormat="1" ht="25.5" customHeight="1"/>
    <row r="255" s="22" customFormat="1" ht="25.5" customHeight="1"/>
    <row r="256" s="22" customFormat="1" ht="25.5" customHeight="1"/>
    <row r="257" s="22" customFormat="1" ht="25.5" customHeight="1"/>
    <row r="258" s="22" customFormat="1" ht="25.5" customHeight="1"/>
    <row r="259" s="22" customFormat="1" ht="25.5" customHeight="1"/>
    <row r="260" s="22" customFormat="1" ht="25.5" customHeight="1"/>
    <row r="261" s="22" customFormat="1" ht="25.5" customHeight="1"/>
    <row r="262" s="22" customFormat="1" ht="25.5" customHeight="1"/>
    <row r="263" s="22" customFormat="1" ht="25.5" customHeight="1"/>
    <row r="264" s="22" customFormat="1" ht="25.5" customHeight="1"/>
    <row r="265" s="22" customFormat="1" ht="25.5" customHeight="1"/>
    <row r="266" s="22" customFormat="1" ht="25.5" customHeight="1"/>
    <row r="267" s="22" customFormat="1" ht="25.5" customHeight="1"/>
    <row r="268" s="22" customFormat="1" ht="25.5" customHeight="1"/>
    <row r="269" s="22" customFormat="1" ht="25.5" customHeight="1"/>
    <row r="270" s="22" customFormat="1" ht="25.5" customHeight="1"/>
    <row r="271" s="22" customFormat="1" ht="25.5" customHeight="1"/>
    <row r="272" s="22" customFormat="1" ht="25.5" customHeight="1"/>
    <row r="273" s="22" customFormat="1" ht="25.5" customHeight="1"/>
    <row r="274" s="22" customFormat="1" ht="25.5" customHeight="1"/>
    <row r="275" s="22" customFormat="1" ht="25.5" customHeight="1"/>
    <row r="276" s="22" customFormat="1" ht="25.5" customHeight="1"/>
    <row r="277" s="22" customFormat="1" ht="25.5" customHeight="1"/>
    <row r="278" s="22" customFormat="1" ht="25.5" customHeight="1"/>
    <row r="279" s="22" customFormat="1" ht="25.5" customHeight="1"/>
    <row r="280" s="22" customFormat="1" ht="25.5" customHeight="1"/>
    <row r="281" s="22" customFormat="1" ht="25.5" customHeight="1"/>
    <row r="282" s="22" customFormat="1" ht="25.5" customHeight="1"/>
    <row r="283" s="22" customFormat="1" ht="25.5" customHeight="1"/>
    <row r="284" s="22" customFormat="1" ht="25.5" customHeight="1"/>
    <row r="285" s="22" customFormat="1" ht="25.5" customHeight="1"/>
    <row r="286" s="22" customFormat="1" ht="25.5" customHeight="1"/>
    <row r="287" s="22" customFormat="1" ht="25.5" customHeight="1"/>
    <row r="288" s="22" customFormat="1" ht="25.5" customHeight="1"/>
    <row r="289" s="22" customFormat="1" ht="25.5" customHeight="1"/>
    <row r="290" s="22" customFormat="1" ht="25.5" customHeight="1"/>
    <row r="291" s="22" customFormat="1" ht="25.5" customHeight="1"/>
    <row r="292" s="22" customFormat="1" ht="25.5" customHeight="1"/>
    <row r="293" s="22" customFormat="1" ht="25.5" customHeight="1"/>
    <row r="294" s="22" customFormat="1" ht="25.5" customHeight="1"/>
    <row r="295" s="22" customFormat="1" ht="25.5" customHeight="1"/>
    <row r="296" s="22" customFormat="1" ht="25.5" customHeight="1"/>
    <row r="297" s="22" customFormat="1" ht="25.5" customHeight="1"/>
    <row r="298" s="22" customFormat="1" ht="25.5" customHeight="1"/>
    <row r="299" s="22" customFormat="1" ht="25.5" customHeight="1"/>
    <row r="300" s="22" customFormat="1" ht="25.5" customHeight="1"/>
    <row r="301" s="22" customFormat="1" ht="25.5" customHeight="1"/>
    <row r="302" s="22" customFormat="1" ht="25.5" customHeight="1"/>
    <row r="303" s="22" customFormat="1" ht="25.5" customHeight="1"/>
    <row r="304" s="22" customFormat="1" ht="25.5" customHeight="1"/>
    <row r="305" s="22" customFormat="1" ht="25.5" customHeight="1"/>
    <row r="306" s="22" customFormat="1" ht="25.5" customHeight="1"/>
    <row r="307" s="22" customFormat="1" ht="25.5" customHeight="1"/>
    <row r="308" s="22" customFormat="1" ht="25.5" customHeight="1"/>
    <row r="309" s="22" customFormat="1" ht="25.5" customHeight="1"/>
    <row r="310" s="22" customFormat="1" ht="25.5" customHeight="1"/>
    <row r="311" s="22" customFormat="1" ht="25.5" customHeight="1"/>
    <row r="312" s="22" customFormat="1" ht="25.5" customHeight="1"/>
    <row r="313" s="22" customFormat="1" ht="25.5" customHeight="1"/>
    <row r="314" s="22" customFormat="1" ht="25.5" customHeight="1"/>
    <row r="315" s="22" customFormat="1" ht="25.5" customHeight="1"/>
    <row r="316" s="22" customFormat="1" ht="25.5" customHeight="1"/>
    <row r="317" s="22" customFormat="1" ht="25.5" customHeight="1"/>
    <row r="318" s="22" customFormat="1" ht="25.5" customHeight="1"/>
    <row r="319" s="22" customFormat="1" ht="25.5" customHeight="1"/>
    <row r="320" s="22" customFormat="1" ht="25.5" customHeight="1"/>
    <row r="321" s="22" customFormat="1" ht="25.5" customHeight="1"/>
    <row r="322" s="22" customFormat="1" ht="25.5" customHeight="1"/>
    <row r="323" s="22" customFormat="1" ht="25.5" customHeight="1"/>
    <row r="324" s="22" customFormat="1" ht="25.5" customHeight="1"/>
    <row r="325" s="22" customFormat="1" ht="25.5" customHeight="1"/>
    <row r="326" s="22" customFormat="1" ht="25.5" customHeight="1"/>
    <row r="327" s="22" customFormat="1" ht="25.5" customHeight="1"/>
    <row r="328" s="22" customFormat="1" ht="25.5" customHeight="1"/>
    <row r="329" s="22" customFormat="1" ht="25.5" customHeight="1"/>
    <row r="330" s="22" customFormat="1" ht="25.5" customHeight="1"/>
    <row r="331" s="22" customFormat="1" ht="25.5" customHeight="1"/>
    <row r="332" s="22" customFormat="1" ht="25.5" customHeight="1"/>
    <row r="333" s="22" customFormat="1" ht="25.5" customHeight="1"/>
    <row r="334" s="22" customFormat="1" ht="25.5" customHeight="1"/>
    <row r="335" s="22" customFormat="1" ht="25.5" customHeight="1"/>
    <row r="336" s="22" customFormat="1" ht="25.5" customHeight="1"/>
    <row r="337" s="22" customFormat="1" ht="25.5" customHeight="1"/>
    <row r="338" s="22" customFormat="1" ht="25.5" customHeight="1"/>
    <row r="339" s="22" customFormat="1" ht="25.5" customHeight="1"/>
    <row r="340" s="22" customFormat="1" ht="25.5" customHeight="1"/>
    <row r="341" s="22" customFormat="1" ht="25.5" customHeight="1"/>
    <row r="342" s="22" customFormat="1" ht="25.5" customHeight="1"/>
    <row r="343" s="22" customFormat="1" ht="25.5" customHeight="1"/>
    <row r="344" s="22" customFormat="1" ht="25.5" customHeight="1"/>
    <row r="345" s="22" customFormat="1" ht="25.5" customHeight="1"/>
    <row r="346" s="22" customFormat="1" ht="25.5" customHeight="1"/>
    <row r="347" s="22" customFormat="1" ht="25.5" customHeight="1"/>
    <row r="348" s="22" customFormat="1" ht="25.5" customHeight="1"/>
    <row r="349" s="22" customFormat="1" ht="25.5" customHeight="1"/>
    <row r="350" s="22" customFormat="1" ht="25.5" customHeight="1"/>
    <row r="351" s="22" customFormat="1" ht="25.5" customHeight="1"/>
    <row r="352" s="22" customFormat="1" ht="25.5" customHeight="1"/>
    <row r="353" s="22" customFormat="1" ht="25.5" customHeight="1"/>
    <row r="354" s="22" customFormat="1" ht="25.5" customHeight="1"/>
    <row r="355" s="22" customFormat="1" ht="25.5" customHeight="1"/>
    <row r="356" s="22" customFormat="1" ht="25.5" customHeight="1"/>
    <row r="357" s="22" customFormat="1" ht="25.5" customHeight="1"/>
    <row r="358" s="22" customFormat="1" ht="25.5" customHeight="1"/>
    <row r="359" s="22" customFormat="1" ht="25.5" customHeight="1"/>
    <row r="360" s="22" customFormat="1" ht="25.5" customHeight="1"/>
    <row r="361" s="22" customFormat="1" ht="25.5" customHeight="1"/>
    <row r="362" s="22" customFormat="1" ht="25.5" customHeight="1"/>
    <row r="363" s="22" customFormat="1" ht="25.5" customHeight="1"/>
    <row r="364" s="22" customFormat="1" ht="25.5" customHeight="1"/>
    <row r="365" s="22" customFormat="1" ht="25.5" customHeight="1"/>
    <row r="366" s="22" customFormat="1" ht="25.5" customHeight="1"/>
    <row r="367" s="22" customFormat="1" ht="25.5" customHeight="1"/>
    <row r="368" s="22" customFormat="1" ht="25.5" customHeight="1"/>
    <row r="369" s="22" customFormat="1" ht="25.5" customHeight="1"/>
    <row r="370" s="22" customFormat="1" ht="25.5" customHeight="1"/>
    <row r="371" s="22" customFormat="1" ht="25.5" customHeight="1"/>
    <row r="372" s="22" customFormat="1" ht="25.5" customHeight="1"/>
    <row r="373" s="22" customFormat="1" ht="25.5" customHeight="1"/>
    <row r="374" s="22" customFormat="1" ht="25.5" customHeight="1"/>
    <row r="375" s="22" customFormat="1" ht="25.5" customHeight="1"/>
    <row r="376" s="22" customFormat="1" ht="25.5" customHeight="1"/>
    <row r="377" s="22" customFormat="1" ht="25.5" customHeight="1"/>
    <row r="378" s="22" customFormat="1" ht="25.5" customHeight="1"/>
    <row r="379" s="22" customFormat="1" ht="25.5" customHeight="1"/>
    <row r="380" s="22" customFormat="1" ht="25.5" customHeight="1"/>
    <row r="381" s="22" customFormat="1" ht="25.5" customHeight="1"/>
    <row r="382" s="22" customFormat="1" ht="25.5" customHeight="1"/>
    <row r="383" s="22" customFormat="1" ht="25.5" customHeight="1"/>
    <row r="384" s="22" customFormat="1" ht="25.5" customHeight="1"/>
    <row r="385" s="22" customFormat="1" ht="25.5" customHeight="1"/>
    <row r="386" s="22" customFormat="1" ht="25.5" customHeight="1"/>
    <row r="387" s="22" customFormat="1" ht="25.5" customHeight="1"/>
    <row r="388" s="22" customFormat="1" ht="25.5" customHeight="1"/>
    <row r="389" s="22" customFormat="1" ht="25.5" customHeight="1"/>
    <row r="390" s="22" customFormat="1" ht="25.5" customHeight="1"/>
    <row r="391" s="22" customFormat="1" ht="25.5" customHeight="1"/>
    <row r="392" s="22" customFormat="1" ht="25.5" customHeight="1"/>
    <row r="393" s="22" customFormat="1" ht="25.5" customHeight="1"/>
    <row r="394" s="22" customFormat="1" ht="25.5" customHeight="1"/>
    <row r="395" s="22" customFormat="1" ht="25.5" customHeight="1"/>
    <row r="396" s="22" customFormat="1" ht="25.5" customHeight="1"/>
    <row r="397" s="22" customFormat="1" ht="25.5" customHeight="1"/>
    <row r="398" s="22" customFormat="1" ht="25.5" customHeight="1"/>
    <row r="399" s="22" customFormat="1" ht="25.5" customHeight="1"/>
    <row r="400" s="22" customFormat="1" ht="25.5" customHeight="1"/>
    <row r="401" s="22" customFormat="1" ht="25.5" customHeight="1"/>
    <row r="402" s="22" customFormat="1" ht="25.5" customHeight="1"/>
    <row r="403" s="22" customFormat="1" ht="25.5" customHeight="1"/>
    <row r="404" s="22" customFormat="1" ht="25.5" customHeight="1"/>
    <row r="405" s="22" customFormat="1" ht="25.5" customHeight="1"/>
    <row r="406" s="22" customFormat="1" ht="25.5" customHeight="1"/>
    <row r="407" s="22" customFormat="1" ht="25.5" customHeight="1"/>
    <row r="408" s="22" customFormat="1" ht="25.5" customHeight="1"/>
    <row r="409" s="22" customFormat="1" ht="25.5" customHeight="1"/>
    <row r="410" s="22" customFormat="1" ht="25.5" customHeight="1"/>
    <row r="411" s="22" customFormat="1" ht="25.5" customHeight="1"/>
    <row r="412" s="22" customFormat="1" ht="25.5" customHeight="1"/>
    <row r="413" s="22" customFormat="1" ht="25.5" customHeight="1"/>
    <row r="414" s="22" customFormat="1" ht="25.5" customHeight="1"/>
    <row r="415" s="22" customFormat="1" ht="25.5" customHeight="1"/>
    <row r="416" s="22" customFormat="1" ht="25.5" customHeight="1"/>
    <row r="417" s="22" customFormat="1" ht="25.5" customHeight="1"/>
    <row r="418" s="22" customFormat="1" ht="25.5" customHeight="1"/>
    <row r="419" s="22" customFormat="1" ht="25.5" customHeight="1"/>
    <row r="420" s="22" customFormat="1" ht="25.5" customHeight="1"/>
    <row r="421" s="22" customFormat="1" ht="25.5" customHeight="1"/>
    <row r="422" s="22" customFormat="1" ht="25.5" customHeight="1"/>
    <row r="423" s="22" customFormat="1" ht="25.5" customHeight="1"/>
    <row r="424" s="22" customFormat="1" ht="25.5" customHeight="1"/>
    <row r="425" s="22" customFormat="1" ht="25.5" customHeight="1"/>
    <row r="426" s="22" customFormat="1" ht="25.5" customHeight="1"/>
    <row r="427" s="22" customFormat="1" ht="25.5" customHeight="1"/>
    <row r="428" s="22" customFormat="1" ht="25.5" customHeight="1"/>
    <row r="429" s="22" customFormat="1" ht="25.5" customHeight="1"/>
    <row r="430" s="22" customFormat="1" ht="25.5" customHeight="1"/>
    <row r="431" s="22" customFormat="1" ht="25.5" customHeight="1"/>
    <row r="432" s="22" customFormat="1" ht="25.5" customHeight="1"/>
    <row r="433" s="22" customFormat="1" ht="25.5" customHeight="1"/>
    <row r="434" s="22" customFormat="1" ht="25.5" customHeight="1"/>
    <row r="435" s="22" customFormat="1" ht="25.5" customHeight="1"/>
    <row r="436" s="22" customFormat="1" ht="25.5" customHeight="1"/>
  </sheetData>
  <mergeCells count="7">
    <mergeCell ref="A54:C54"/>
    <mergeCell ref="A51:B51"/>
    <mergeCell ref="A3:E3"/>
    <mergeCell ref="B7:C7"/>
    <mergeCell ref="B11:C11"/>
    <mergeCell ref="A32:B32"/>
    <mergeCell ref="B35:C35"/>
  </mergeCells>
  <phoneticPr fontId="32" type="noConversion"/>
  <dataValidations count="2">
    <dataValidation type="textLength" operator="lessThanOrEqual" allowBlank="1" showInputMessage="1" showErrorMessage="1" errorTitle="Atentie" error="Ati depasit lungimea campului de 30 caractere" sqref="D14:D15 D12 D27:D31 D37 D24:D25 D39:D40 D17:D22 D42:D50">
      <formula1>30</formula1>
    </dataValidation>
    <dataValidation type="textLength" operator="lessThanOrEqual" allowBlank="1" showInputMessage="1" showErrorMessage="1" errorTitle="Atentie" error="Ati depasit lungimea campului de 70 caractere" sqref="E12:E31 E36:E50">
      <formula1>70</formula1>
    </dataValidation>
  </dataValidations>
  <pageMargins left="0.7" right="0.7" top="0.75" bottom="0.75" header="0.3" footer="0.3"/>
  <pageSetup paperSize="9" scale="81" orientation="landscape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13</vt:i4>
      </vt:variant>
    </vt:vector>
  </HeadingPairs>
  <TitlesOfParts>
    <vt:vector size="13" baseType="lpstr">
      <vt:lpstr>TOTAL</vt:lpstr>
      <vt:lpstr>Ian</vt:lpstr>
      <vt:lpstr>febr</vt:lpstr>
      <vt:lpstr>martie</vt:lpstr>
      <vt:lpstr>april</vt:lpstr>
      <vt:lpstr>mai</vt:lpstr>
      <vt:lpstr>iunie</vt:lpstr>
      <vt:lpstr>iulie</vt:lpstr>
      <vt:lpstr>august</vt:lpstr>
      <vt:lpstr>sept</vt:lpstr>
      <vt:lpstr>oct</vt:lpstr>
      <vt:lpstr>nov</vt:lpstr>
      <vt:lpstr>dec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2024-01-26T09:05:15Z</dcterms:modified>
</cp:coreProperties>
</file>